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mc:AlternateContent xmlns:mc="http://schemas.openxmlformats.org/markup-compatibility/2006">
    <mc:Choice Requires="x15">
      <x15ac:absPath xmlns:x15ac="http://schemas.microsoft.com/office/spreadsheetml/2010/11/ac" url="I:\"/>
    </mc:Choice>
  </mc:AlternateContent>
  <xr:revisionPtr revIDLastSave="0" documentId="8_{CBFAF860-A82B-4C69-AFA0-73E7D4CFDE07}" xr6:coauthVersionLast="40" xr6:coauthVersionMax="40" xr10:uidLastSave="{00000000-0000-0000-0000-000000000000}"/>
  <bookViews>
    <workbookView xWindow="-120" yWindow="-120" windowWidth="29040" windowHeight="15840" xr2:uid="{00000000-000D-0000-FFFF-FFFF00000000}"/>
  </bookViews>
  <sheets>
    <sheet name="Responses" sheetId="1" r:id="rId1"/>
    <sheet name="Summary Statistics" sheetId="2" r:id="rId2"/>
    <sheet name="Comment Listing" sheetId="3" r:id="rId3"/>
  </sheets>
  <calcPr calcId="181029"/>
  <webPublishing codePage="0"/>
</workbook>
</file>

<file path=xl/calcChain.xml><?xml version="1.0" encoding="utf-8"?>
<calcChain xmlns="http://schemas.openxmlformats.org/spreadsheetml/2006/main">
  <c r="B86" i="2" l="1"/>
  <c r="C84" i="2"/>
  <c r="C83" i="2"/>
  <c r="C82" i="2"/>
  <c r="C73" i="2"/>
  <c r="C72" i="2"/>
  <c r="C71" i="2"/>
  <c r="C70" i="2"/>
  <c r="C69" i="2"/>
  <c r="C68" i="2"/>
  <c r="C67" i="2"/>
  <c r="C66" i="2"/>
  <c r="C57" i="2"/>
  <c r="C56" i="2"/>
  <c r="C55" i="2"/>
  <c r="C54" i="2"/>
  <c r="C53" i="2"/>
  <c r="C52" i="2"/>
  <c r="C51" i="2"/>
  <c r="C42" i="2"/>
  <c r="C41" i="2"/>
  <c r="C40" i="2"/>
  <c r="C39" i="2"/>
  <c r="C38" i="2"/>
  <c r="C37" i="2"/>
  <c r="C36" i="2"/>
  <c r="C35" i="2"/>
  <c r="C26" i="2"/>
  <c r="C25" i="2"/>
  <c r="C24" i="2"/>
  <c r="C23" i="2"/>
  <c r="C22" i="2"/>
  <c r="C21" i="2"/>
  <c r="C20" i="2"/>
  <c r="C11" i="2"/>
  <c r="C10" i="2"/>
  <c r="C9" i="2"/>
  <c r="C8" i="2"/>
  <c r="C7" i="2"/>
  <c r="C6" i="2"/>
  <c r="C5" i="2"/>
</calcChain>
</file>

<file path=xl/sharedStrings.xml><?xml version="1.0" encoding="utf-8"?>
<sst xmlns="http://schemas.openxmlformats.org/spreadsheetml/2006/main" count="549" uniqueCount="269">
  <si>
    <t>Submitted Date</t>
  </si>
  <si>
    <t>Total Time Taken</t>
  </si>
  <si>
    <t>Distribution</t>
  </si>
  <si>
    <t>Come-back-Later Code</t>
  </si>
  <si>
    <t>Respondent Details</t>
  </si>
  <si>
    <t>Email Address</t>
  </si>
  <si>
    <t>Title</t>
  </si>
  <si>
    <t>First Name</t>
  </si>
  <si>
    <t>Last Name</t>
  </si>
  <si>
    <t>What is Your Organization Name?</t>
  </si>
  <si>
    <t>Name of Official Responding:</t>
  </si>
  <si>
    <t>What is Your Title or Office?</t>
  </si>
  <si>
    <t>May we have your Email Address? (Optional):</t>
  </si>
  <si>
    <t>What ham or non-ham activities do you have planned for the upcoming year where the Mo-Kan Council might help?</t>
  </si>
  <si>
    <t>Please add any other ideas you might have:</t>
  </si>
  <si>
    <t>What types of inter-club communications do you think might be beneficial?</t>
  </si>
  <si>
    <t>What Training Classes, (Ham or Non-Ham;) would you like to see the Mo-Kan Council coordinate, host, or otherwise make available?</t>
  </si>
  <si>
    <t>Would it be beneficial for the Mo-Kan Council to help coordinate equipment inventories of your club properties, such as club station equipment, or other equipment your organization might be willing to share?</t>
  </si>
  <si>
    <t>From a Public Information perspective; Where could you see the Mo-Kan Council representing the Amateur Radio Organization Community?</t>
  </si>
  <si>
    <t>Please include any other ideas you might have in the following text box:</t>
  </si>
  <si>
    <t>Please tell us anything else you might think of where you believe a consolidated voice or effort would be beneficial to the Amateur Radio Community in the Region:</t>
  </si>
  <si>
    <t>If your Amateur Radio Organizations is not a member of the Mo-Kan Regional Council of Amateur Radio Organizations, would you like to be contacted by someone from our team to learn more?</t>
  </si>
  <si>
    <t>Respondent Distribution for MoKan Council Service Opportunities</t>
  </si>
  <si>
    <t>827N7ES252</t>
  </si>
  <si>
    <t>info@w0uk.com</t>
  </si>
  <si>
    <t>DOUGLAS COUNTY ARC</t>
  </si>
  <si>
    <t/>
  </si>
  <si>
    <t>Douglas County Amatuer Radio Club</t>
  </si>
  <si>
    <t>Kevin S Oneslager</t>
  </si>
  <si>
    <t>EC</t>
  </si>
  <si>
    <t>ks0egl@arrl.net</t>
  </si>
  <si>
    <t>Hamfest, Training, Field Activities</t>
  </si>
  <si>
    <t>Practice emergency comms.  Also, go-box creation and practice.  Off-grid power for short and long term.</t>
  </si>
  <si>
    <t>Facebook Pages, Email List Services, Electronic Newsletters, Emergency Services</t>
  </si>
  <si>
    <t>Amateur Radio License Classes, Digital Operating Modes, Antenna or Equipment Building Workshops</t>
  </si>
  <si>
    <t>Yes, Power Sources such as Generators, Solar, Etc., Yes, Venue Locations, Yes, Club Repeaters</t>
  </si>
  <si>
    <t>Radio or Television Interviews, Press Releases, Communications with Amateur Radio Organizations, such as ARRL, MARPA, etc., Communications with Local, State, or Federal Agencies (One strong voice of many voters.), Communications with Youth or other organizations (Scouting, Jaycees, Business Groups)</t>
  </si>
  <si>
    <t>Our Organization is Already a Member!</t>
  </si>
  <si>
    <t>3KXPTE752V</t>
  </si>
  <si>
    <t>k0vxu7344@kc.rr.com</t>
  </si>
  <si>
    <t>KC Contest Club</t>
  </si>
  <si>
    <t>Kansas City DX Club</t>
  </si>
  <si>
    <t>Russ Woirhaye</t>
  </si>
  <si>
    <t>President</t>
  </si>
  <si>
    <t>Facebook Pages, Electronic Newsletters, Other: websites</t>
  </si>
  <si>
    <t>Other: CW classes for beginners and more experienced operators</t>
  </si>
  <si>
    <t>No</t>
  </si>
  <si>
    <t>Radio or Television Interviews</t>
  </si>
  <si>
    <t>No Thank You!  Perhaps another Time.</t>
  </si>
  <si>
    <t>G4TTD84XE7</t>
  </si>
  <si>
    <t>w0krf@att.net</t>
  </si>
  <si>
    <t>INDEPENDENCE FM ARC</t>
  </si>
  <si>
    <t>IFMARC</t>
  </si>
  <si>
    <t>Frank Thies</t>
  </si>
  <si>
    <t>kd0mqo@yahoo.com</t>
  </si>
  <si>
    <t>Other: Our club meets 3 times a year. Spring and fall cookouts and a Christmas party.</t>
  </si>
  <si>
    <t>Facebook Pages, Email List Services</t>
  </si>
  <si>
    <t>Antenna or Equipment Building Workshops, Club Management Training</t>
  </si>
  <si>
    <t>Yes, Club Repeaters, Other: Like many repeaters, the 147.090 repeater is idle most of the time.  If there is an event or situation in the area anyone can certainly use it.</t>
  </si>
  <si>
    <t>Radio or Television Interviews, Press Releases, Communications with Amateur Radio Organizations, such as ARRL, MARPA, etc., Communications with Emergency First Responder Organizations, Home Owner Associations / Realtors, Communications with Local, State, or Federal Agencies (One strong voice of many voters.)</t>
  </si>
  <si>
    <t>TP842BRWQ2</t>
  </si>
  <si>
    <t>w0qgs@jacksonarc.com</t>
  </si>
  <si>
    <t>Jackson ARC</t>
  </si>
  <si>
    <t>Richard Smith</t>
  </si>
  <si>
    <t>Training, Field Activities, Public Relations Activities</t>
  </si>
  <si>
    <t>Due to issues with repeater coverage, we are looking to hold some sort of fund raisers like "swap-n-shop", some sort of cook-off or bake sale to help raise money to cover cost for future repeater relocation.</t>
  </si>
  <si>
    <t>Other: Kansas City with my work schedule, too busy and can not make it for any training, meetings or activities.</t>
  </si>
  <si>
    <t>Other: We don't have enough equipment to worry about "inventory".</t>
  </si>
  <si>
    <t>Communications with Amateur Radio Organizations, such as ARRL, MARPA, etc., Communications with Emergency First Responder Organizations, Communications with Local, State, or Federal Agencies (One strong voice of many voters.), Communications with Youth or other organizations (Scouting, Jaycees, Business Groups)</t>
  </si>
  <si>
    <t>It would be nice for the MoKan Council to travel and visit some of the smaller clubs further away once or twice a year to talk to them and/or hold meetings to fill in on the latest information, what services they offer, help that can be provided, etc. as not all clubs have retired officers or members who can get away from work and family to travel over 50-60 miles to make the MoKan meetings.</t>
  </si>
  <si>
    <t>It would be nice to have someone to go to who can help assist, organize, and guide small and/or new clubs, OR clubs "New" officers on fundraiser tips and help, or the steps, procedures, tips, and suggestions on how to locate, ask, seek, find a new affordable repeater site, equipment, setup, and installations, etc.</t>
  </si>
  <si>
    <t>Yes!  Please Contact Me!</t>
  </si>
  <si>
    <t>XC28R3M3YF</t>
  </si>
  <si>
    <t>hfiddick@gmail.com</t>
  </si>
  <si>
    <t>KC Ham Link</t>
  </si>
  <si>
    <t>KCHamLink</t>
  </si>
  <si>
    <t>Herb Fiddick NZ0F</t>
  </si>
  <si>
    <t>Head Guy</t>
  </si>
  <si>
    <t>Hfiddick@gmail.com</t>
  </si>
  <si>
    <t>Training, Public Service Event</t>
  </si>
  <si>
    <t>Facebook Pages, Electronic Newsletters</t>
  </si>
  <si>
    <t>FEMA Training, Digital Operating Modes, Antenna or Equipment Building Workshops, Club Management Training</t>
  </si>
  <si>
    <t>Yes, Venue Locations</t>
  </si>
  <si>
    <t>Radio or Television Interviews, Press Releases, Communications with Amateur Radio Organizations, such as ARRL, MARPA, etc., Communications with Youth or other organizations (Scouting, Jaycees, Business Groups)</t>
  </si>
  <si>
    <t>5K5M833M7K</t>
  </si>
  <si>
    <t>KS0LV@arrl.net</t>
  </si>
  <si>
    <t>PILOT KNOB AMATEUR RADIO CLUB</t>
  </si>
  <si>
    <t>Pilot Knob Amateur Radio Club, Inc.</t>
  </si>
  <si>
    <t>Martha S Auchard</t>
  </si>
  <si>
    <t>TREASURER</t>
  </si>
  <si>
    <t>mauchard@yahoo.com</t>
  </si>
  <si>
    <t>Field Activities</t>
  </si>
  <si>
    <t>Email List Services, Electronic Newsletters</t>
  </si>
  <si>
    <t>Amateur Radio License Classes, Weather Spotting, Digital Operating Modes, Antenna or Equipment Building Workshops</t>
  </si>
  <si>
    <t>Radio or Television Interviews, Press Releases, Communications with Amateur Radio Organizations, such as ARRL, MARPA, etc., Home Owner Associations / Realtors, Communications with Youth or other organizations (Scouting, Jaycees, Business Groups)</t>
  </si>
  <si>
    <t>55C558RLN4</t>
  </si>
  <si>
    <t>w0ceb@yahoo.com</t>
  </si>
  <si>
    <t>RAYTOWN AMATEUR RADIO CLUB</t>
  </si>
  <si>
    <t>Raytown Amateur Radio Club</t>
  </si>
  <si>
    <t>Chris Baker</t>
  </si>
  <si>
    <t>CERT Training, FEMA Training, Weather Spotting</t>
  </si>
  <si>
    <t>Radio or Television Interviews, Press Releases, Home Owner Associations / Realtors, Communications with Local, State, or Federal Agencies (One strong voice of many voters.)</t>
  </si>
  <si>
    <t>7AD588S2MX</t>
  </si>
  <si>
    <t>larrystaples@mac.com</t>
  </si>
  <si>
    <t>Larry's List</t>
  </si>
  <si>
    <t>Larry Staples</t>
  </si>
  <si>
    <t>Tsar</t>
  </si>
  <si>
    <t>Other: Keeping Larry's List going!</t>
  </si>
  <si>
    <t>Other: Let the clubs do all the above.</t>
  </si>
  <si>
    <t>Other: Do not own anything!</t>
  </si>
  <si>
    <t>Radio or Television Interviews, Press Releases, Communications with Amateur Radio Organizations, such as ARRL, MARPA, etc., Communications with Emergency First Responder Organizations, Home Owner Associations / Realtors, Communications with Local, State, or Federal Agencies (One strong voice of many voters.), Communications with Youth or other organizations (Scouting, Jaycees, Business Groups), Other: Be the voice of ham radio in the KC region.</t>
  </si>
  <si>
    <t>The above is enough.</t>
  </si>
  <si>
    <t>Stuff like WW1USA is perfect for Mo-Kan</t>
  </si>
  <si>
    <t>24422DJ753</t>
  </si>
  <si>
    <t>ke0lmy@yahoo.com</t>
  </si>
  <si>
    <t>Dam Amateur Radio Klub</t>
  </si>
  <si>
    <t>Benton County, MO ARES</t>
  </si>
  <si>
    <t>Samantha Henley</t>
  </si>
  <si>
    <t>Emergency Coordinator</t>
  </si>
  <si>
    <t>Training, Field Activities</t>
  </si>
  <si>
    <t>Facebook Pages, Email List Services, Telephone Calling Trees, Electronic Newsletters, Emergency Services</t>
  </si>
  <si>
    <t>Amateur Radio License Classes, CERT Training, FEMA Training, Weather Spotting, Digital Operating Modes, Antenna or Equipment Building Workshops, Club Management Training</t>
  </si>
  <si>
    <t>Press Releases, Communications with Amateur Radio Organizations, such as ARRL, MARPA, etc., Communications with Emergency First Responder Organizations, Home Owner Associations / Realtors, Communications with Local, State, or Federal Agencies (One strong voice of many voters.), Communications with Youth or other organizations (Scouting, Jaycees, Business Groups), Other: Social media</t>
  </si>
  <si>
    <t>C85HRDP232</t>
  </si>
  <si>
    <t>KB0VBN@arrl.net</t>
  </si>
  <si>
    <t>Blue Springs ARC</t>
  </si>
  <si>
    <t>BSARC</t>
  </si>
  <si>
    <t>Vice President</t>
  </si>
  <si>
    <t>Public Service Event, Other: FieldDay</t>
  </si>
  <si>
    <t>Facebook Pages, Email List Services, Electronic Newsletters</t>
  </si>
  <si>
    <t>Yes, Power Sources such as Generators, Solar, Etc., Other: We have 20+ lighted arrow signs used for a night bike ride in Blue Springs</t>
  </si>
  <si>
    <t>Radio or Television Interviews, Press Releases, Communications with Amateur Radio Organizations, such as ARRL, MARPA, etc., Home Owner Associations / Realtors, Communications with Local, State, or Federal Agencies (One strong voice of many voters.), Communications with Youth or other organizations (Scouting, Jaycees, Business Groups)</t>
  </si>
  <si>
    <t>W52JTAHNAL</t>
  </si>
  <si>
    <t>emporiaars@qsl.net</t>
  </si>
  <si>
    <t>Emporia ARS</t>
  </si>
  <si>
    <t>Emporia Amateur Radio Society</t>
  </si>
  <si>
    <t>Dean Binns</t>
  </si>
  <si>
    <t>Current Club President</t>
  </si>
  <si>
    <t>kd051azz@yahoo.com</t>
  </si>
  <si>
    <t>Field Activities, Public Service Event, Public Relations Activities</t>
  </si>
  <si>
    <t>Telephone Calling Trees, Emergency Services</t>
  </si>
  <si>
    <t>Yes, Portable Antennas, Yes, Power Sources such as Generators, Solar, Etc., Yes, Venue Locations, Yes, Club Repeaters</t>
  </si>
  <si>
    <t>Radio or Television Interviews, Press Releases, Communications with Amateur Radio Organizations, such as ARRL, MARPA, etc., Communications with Emergency First Responder Organizations, Home Owner Associations / Realtors, Communications with Local, State, or Federal Agencies (One strong voice of many voters.), Communications with Youth or other organizations (Scouting, Jaycees, Business Groups)</t>
  </si>
  <si>
    <t>46J2K3QG42</t>
  </si>
  <si>
    <t>ww1usa@theworldwar.org</t>
  </si>
  <si>
    <t>NATIONAL WORLD WAR 1 MUSEUM AMATEUR RADI</t>
  </si>
  <si>
    <t>WW1USA - WW1 museum radio club</t>
  </si>
  <si>
    <t>Charles VanWay</t>
  </si>
  <si>
    <t>MOKAN representative</t>
  </si>
  <si>
    <t>cvanway@kc.rr.com</t>
  </si>
  <si>
    <t>Other: Operations at the National WW1 Museum and Memorial in July and November</t>
  </si>
  <si>
    <t>Amateur Radio License Classes, FEMA Training, Club Management Training</t>
  </si>
  <si>
    <t>No, Other: We have very little club property, so it's not really a service we need.</t>
  </si>
  <si>
    <t>MOKAN should take the lead in reaching out to organizations which might have an interest in amateur radio, in particular for developing the next generation of hams.</t>
  </si>
  <si>
    <t>Definitely public affairs, such as communicating with newspapers and television media.</t>
  </si>
  <si>
    <t>555G737B4A</t>
  </si>
  <si>
    <t>mmay@wycokck.org</t>
  </si>
  <si>
    <t>MECC</t>
  </si>
  <si>
    <t>Matt May</t>
  </si>
  <si>
    <t>Other: Simulated Emergency Test</t>
  </si>
  <si>
    <t>Amateur Radio License Classes, FEMA Training, Weather Spotting, Digital Operating Modes, Club Management Training, Other: Membership development and retention</t>
  </si>
  <si>
    <t>Yes, Portable Tower Equipment, Yes, Power Sources such as Generators, Solar, Etc., Yes, Venue Locations</t>
  </si>
  <si>
    <t>Communications with Amateur Radio Organizations, such as ARRL, MARPA, etc., Home Owner Associations / Realtors, Communications with Youth or other organizations (Scouting, Jaycees, Business Groups)</t>
  </si>
  <si>
    <t>3WFJ2365L7</t>
  </si>
  <si>
    <t>president@w0erh.org</t>
  </si>
  <si>
    <t>JOHNSON COUNTY RADIO AMATEURS CLUB, INC.</t>
  </si>
  <si>
    <t>Johnson County Amateurs Radio Club</t>
  </si>
  <si>
    <t>William Gery</t>
  </si>
  <si>
    <t>ka2fnk@gmail.com</t>
  </si>
  <si>
    <t>Training, Field Activities, Public Service Event, Public Relations Activities, Other: Ensor Auction, Kit building, Fox hunts</t>
  </si>
  <si>
    <t>Weather Spotting</t>
  </si>
  <si>
    <t>73KC8BAD22</t>
  </si>
  <si>
    <t>k0kmo@arrl.net</t>
  </si>
  <si>
    <t>North West Missouri Emergency Response Communicati</t>
  </si>
  <si>
    <t>North West Missouri Emergency Response Communications</t>
  </si>
  <si>
    <t>David W Jensen</t>
  </si>
  <si>
    <t>Club Trustee</t>
  </si>
  <si>
    <t>d.w0byu@gmail.com</t>
  </si>
  <si>
    <t>Training, Field Activities, Public Service Event</t>
  </si>
  <si>
    <t>Email List Services, Emergency Services</t>
  </si>
  <si>
    <t>CERT Training, Weather Spotting, Digital Operating Modes</t>
  </si>
  <si>
    <t>Radio or Television Interviews, Communications with Emergency First Responder Organizations, Home Owner Associations / Realtors, Communications with Local, State, or Federal Agencies (One strong voice of many voters.)</t>
  </si>
  <si>
    <t>D88R55W4VS</t>
  </si>
  <si>
    <t>kd0etl@outlook.com</t>
  </si>
  <si>
    <t>Sedalia-Pettis AR Klub</t>
  </si>
  <si>
    <t>S.P.A.R.K  Sedalia Pettis Amateur Radio Klub</t>
  </si>
  <si>
    <t>Paul Withers</t>
  </si>
  <si>
    <t>Facebook Pages, Email List Services, Electronic Newsletters, Print Newsletters, Emergency Services</t>
  </si>
  <si>
    <t>Yes, Portable Antennas, Yes, Club Repeaters</t>
  </si>
  <si>
    <t>5V4TQ73M4M</t>
  </si>
  <si>
    <t>kcscouter@gmail.com</t>
  </si>
  <si>
    <t>Boy Scouts</t>
  </si>
  <si>
    <t>Radio Scouting</t>
  </si>
  <si>
    <t>Keith Kaiser</t>
  </si>
  <si>
    <t>Commissioner</t>
  </si>
  <si>
    <t>Hamfest, Public Service Event</t>
  </si>
  <si>
    <t>Emergency Services</t>
  </si>
  <si>
    <t>Amateur Radio License Classes, Weather Spotting, Antenna or Equipment Building Workshops</t>
  </si>
  <si>
    <t>8QAR6XBU32</t>
  </si>
  <si>
    <t>carolyn.wells@libertyhospital.org</t>
  </si>
  <si>
    <t>KC Heart</t>
  </si>
  <si>
    <t>KCHEART</t>
  </si>
  <si>
    <t>Carolyn Wells</t>
  </si>
  <si>
    <t>Program Director</t>
  </si>
  <si>
    <t>Digital Operating Modes</t>
  </si>
  <si>
    <t>Communications with Amateur Radio Organizations, such as ARRL, MARPA, etc.</t>
  </si>
  <si>
    <t>FE3QS36JJB</t>
  </si>
  <si>
    <t>KS0KS@arrl.net</t>
  </si>
  <si>
    <t>Santa Fe Trail ARC</t>
  </si>
  <si>
    <t>Sante Fe Trail Amateur Radio Club</t>
  </si>
  <si>
    <t>Jeff Darby</t>
  </si>
  <si>
    <t>darbyj16@hotmail.com</t>
  </si>
  <si>
    <t>a get together of all local clubs</t>
  </si>
  <si>
    <t>CERT Training, Weather Spotting, Antenna or Equipment Building Workshops</t>
  </si>
  <si>
    <t>Yes, Portable Antennas</t>
  </si>
  <si>
    <t>Press Releases, Communications with Amateur Radio Organizations, such as ARRL, MARPA, etc., Communications with Local, State, or Federal Agencies (One strong voice of many voters.), Communications with Youth or other organizations (Scouting, Jaycees, Business Groups)</t>
  </si>
  <si>
    <t>52G4RU67SE</t>
  </si>
  <si>
    <t>info@southsidearc.net</t>
  </si>
  <si>
    <t>Southside ARC Inc</t>
  </si>
  <si>
    <t>Southside Amateur Radio Club Inc</t>
  </si>
  <si>
    <t>Jerome Duthler</t>
  </si>
  <si>
    <t>Thank you for reaching out, I needed to provide an opportunity for the other officers to add any input.
73
Jay</t>
  </si>
  <si>
    <t>V5H65B648D</t>
  </si>
  <si>
    <t>w0tbl@w0tbl.com</t>
  </si>
  <si>
    <t>Idnependecce EM</t>
  </si>
  <si>
    <t>Independence ECS/Emergency Prepardness k0EJC</t>
  </si>
  <si>
    <t>Tucker Livingston</t>
  </si>
  <si>
    <t>Team/Unit Lead</t>
  </si>
  <si>
    <t>W0TBL@W0TBL.com</t>
  </si>
  <si>
    <t>Training, Field Activities, Other: Tabletop Drill, and SET activity</t>
  </si>
  <si>
    <t>FEMA Training, Digital Operating Modes, Antenna or Equipment Building Workshops</t>
  </si>
  <si>
    <t>Communications with Amateur Radio Organizations, such as ARRL, MARPA, etc., Communications with Youth or other organizations (Scouting, Jaycees, Business Groups)</t>
  </si>
  <si>
    <t>852L8W67S4</t>
  </si>
  <si>
    <t>sales@associatedradio.com</t>
  </si>
  <si>
    <t>Associated Radio</t>
  </si>
  <si>
    <t>Associated Radio Communications</t>
  </si>
  <si>
    <t>Dan Harlow</t>
  </si>
  <si>
    <t>Owner</t>
  </si>
  <si>
    <t>Hamfest</t>
  </si>
  <si>
    <t>Electronic Newsletters</t>
  </si>
  <si>
    <t>Amateur Radio License Classes, CERT Training</t>
  </si>
  <si>
    <t>Other: N/A I am not a club</t>
  </si>
  <si>
    <t>Totals</t>
  </si>
  <si>
    <t>Percentages</t>
  </si>
  <si>
    <t>Training</t>
  </si>
  <si>
    <t>Public Service Event</t>
  </si>
  <si>
    <t>Public Relations Activities</t>
  </si>
  <si>
    <t>Not Applicable</t>
  </si>
  <si>
    <t>Other</t>
  </si>
  <si>
    <t>Total Answered</t>
  </si>
  <si>
    <t>Not Answered</t>
  </si>
  <si>
    <t>Not Seen</t>
  </si>
  <si>
    <t>Facebook Pages</t>
  </si>
  <si>
    <t>Email List Services</t>
  </si>
  <si>
    <t>Telephone Calling Trees</t>
  </si>
  <si>
    <t>Print Newsletters</t>
  </si>
  <si>
    <t>Amateur Radio License Classes</t>
  </si>
  <si>
    <t>CERT Training</t>
  </si>
  <si>
    <t>FEMA Training</t>
  </si>
  <si>
    <t>Antenna or Equipment Building Workshops</t>
  </si>
  <si>
    <t>Club Management Training</t>
  </si>
  <si>
    <t>Yes, Portable Tower Equipment</t>
  </si>
  <si>
    <t>Yes, Power Sources such as Generators, Solar, Etc.</t>
  </si>
  <si>
    <t>Yes, Club Repeaters</t>
  </si>
  <si>
    <t>Press Releases</t>
  </si>
  <si>
    <t>Communications with Emergency First Responder Organizations</t>
  </si>
  <si>
    <t>Home Owner Associations / Realtors</t>
  </si>
  <si>
    <t>Communications with Local, State, or Federal Agencies (One strong voice of many voters.)</t>
  </si>
  <si>
    <t>Communications with Youth or other organizations (Scouting, Jaycees, Business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</si>
</sst>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 ;[Red]\-#,##0\ "/>
    <numFmt numFmtId="165" formatCode="#,##0.00_ ;[Red]\-#,##0.00\ "/>
    <numFmt numFmtId="166" formatCode="&quot;$&quot;#,##0.00;[Red]\-&quot;$&quot;#,##0.00"/>
    <numFmt numFmtId="167" formatCode="[$€-2]\ #,##0.00;[Red]\-[$€-2]\ #,##0.00"/>
    <numFmt numFmtId="168" formatCode="dd\-mmm\-yyyy\ hh:mm"/>
    <numFmt numFmtId="169" formatCode="dd\-mmm\-yyyy"/>
    <numFmt numFmtId="170" formatCode="mmm\-yyyy"/>
    <numFmt numFmtId="171" formatCode="#,##0.000000_ ;\-#,##0.000000\ "/>
  </numFmts>
  <fonts count="7" x14ac:knownFonts="1">
    <font>
      <sz val="10"/>
      <name val="Arial"/>
    </font>
    <font>
      <b/>
      <sz val="10"/>
      <name val="Arial Unicode MS"/>
    </font>
    <font>
      <sz val="10"/>
      <color theme="1"/>
      <name val="Arial Unicode MS"/>
    </font>
    <font>
      <b/>
      <sz val="12"/>
      <color theme="1"/>
      <name val="Arial Unicode MS"/>
    </font>
    <font>
      <sz val="10"/>
      <name val="Arial Unicode MS"/>
    </font>
    <font>
      <sz val="10"/>
      <color theme="0"/>
      <name val="Arial Unicode MS"/>
    </font>
    <font>
      <sz val="10"/>
      <name val="Arial"/>
    </font>
  </fonts>
  <fills count="7">
    <fill>
      <patternFill patternType="none"/>
    </fill>
    <fill>
      <patternFill patternType="gray125"/>
    </fill>
    <fill>
      <patternFill patternType="solid">
        <fgColor rgb="FFE6E6E6"/>
        <bgColor indexed="64"/>
      </patternFill>
    </fill>
    <fill>
      <patternFill patternType="solid">
        <fgColor theme="5" tint="0.79995117038483843"/>
        <bgColor indexed="64"/>
      </patternFill>
    </fill>
    <fill>
      <patternFill patternType="solid">
        <fgColor rgb="FF388E3C"/>
        <bgColor indexed="64"/>
      </patternFill>
    </fill>
    <fill>
      <patternFill patternType="solid">
        <fgColor rgb="FFFFE57F"/>
        <bgColor indexed="64"/>
      </patternFill>
    </fill>
    <fill>
      <patternFill patternType="solid">
        <fgColor rgb="FFE5393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s>
  <cellStyleXfs count="27">
    <xf numFmtId="0" fontId="0" fillId="0" borderId="0"/>
    <xf numFmtId="9" fontId="6" fillId="0" borderId="0"/>
    <xf numFmtId="44" fontId="6" fillId="0" borderId="0"/>
    <xf numFmtId="42" fontId="6" fillId="0" borderId="0"/>
    <xf numFmtId="43" fontId="6" fillId="0" borderId="0"/>
    <xf numFmtId="41" fontId="6" fillId="0" borderId="0"/>
    <xf numFmtId="0" fontId="1" fillId="0" borderId="1">
      <alignment horizontal="left" vertical="center"/>
    </xf>
    <xf numFmtId="0" fontId="2" fillId="0" borderId="0">
      <alignment vertical="center" wrapText="1"/>
    </xf>
    <xf numFmtId="0" fontId="1" fillId="0" borderId="1">
      <alignment horizontal="centerContinuous" vertical="center"/>
    </xf>
    <xf numFmtId="9" fontId="2" fillId="0" borderId="0">
      <alignment vertical="center"/>
    </xf>
    <xf numFmtId="10" fontId="2" fillId="0" borderId="0">
      <alignment vertical="center"/>
    </xf>
    <xf numFmtId="164" fontId="2" fillId="0" borderId="0">
      <alignment vertical="center"/>
    </xf>
    <xf numFmtId="165" fontId="2" fillId="0" borderId="0">
      <alignment vertical="center"/>
    </xf>
    <xf numFmtId="0" fontId="3" fillId="0" borderId="2">
      <alignment vertical="center"/>
    </xf>
    <xf numFmtId="166" fontId="2" fillId="0" borderId="0">
      <alignment vertical="center"/>
    </xf>
    <xf numFmtId="167" fontId="2" fillId="0" borderId="0">
      <alignment vertical="center"/>
    </xf>
    <xf numFmtId="168" fontId="2" fillId="0" borderId="0">
      <alignment horizontal="left" vertical="center"/>
    </xf>
    <xf numFmtId="169" fontId="2" fillId="0" borderId="0">
      <alignment horizontal="left" vertical="center"/>
    </xf>
    <xf numFmtId="170" fontId="2" fillId="0" borderId="0">
      <alignment horizontal="left" vertical="center"/>
    </xf>
    <xf numFmtId="20" fontId="2" fillId="0" borderId="0">
      <alignment horizontal="left" vertical="center"/>
    </xf>
    <xf numFmtId="0" fontId="2" fillId="2" borderId="0">
      <alignment vertical="center"/>
    </xf>
    <xf numFmtId="0" fontId="2" fillId="3" borderId="0">
      <alignment vertical="center"/>
    </xf>
    <xf numFmtId="0" fontId="4" fillId="0" borderId="3">
      <alignment vertical="center"/>
    </xf>
    <xf numFmtId="0" fontId="4" fillId="0" borderId="3">
      <alignment horizontal="centerContinuous" vertical="center"/>
    </xf>
    <xf numFmtId="171" fontId="5" fillId="4" borderId="0">
      <alignment vertical="center"/>
    </xf>
    <xf numFmtId="171" fontId="4" fillId="5" borderId="0">
      <alignment vertical="center"/>
    </xf>
    <xf numFmtId="171" fontId="5" fillId="6" borderId="0">
      <alignment vertical="center"/>
    </xf>
  </cellStyleXfs>
  <cellXfs count="11">
    <xf numFmtId="0" fontId="0" fillId="0" borderId="0" xfId="0"/>
    <xf numFmtId="0" fontId="1" fillId="0" borderId="1" xfId="8">
      <alignment horizontal="center" vertical="center"/>
    </xf>
    <xf numFmtId="0" fontId="1" fillId="0" borderId="1" xfId="6">
      <alignment horizontal="left" vertical="center"/>
    </xf>
    <xf numFmtId="0" fontId="2" fillId="0" borderId="0" xfId="7">
      <alignment vertical="center" wrapText="1"/>
    </xf>
    <xf numFmtId="0" fontId="1" fillId="0" borderId="1" xfId="6">
      <alignment horizontal="left" vertical="center"/>
    </xf>
    <xf numFmtId="168" fontId="2" fillId="0" borderId="2" xfId="16" applyBorder="1" applyAlignment="1">
      <alignment horizontal="left" vertical="center"/>
    </xf>
    <xf numFmtId="168" fontId="2" fillId="0" borderId="0" xfId="16" applyAlignment="1">
      <alignment horizontal="left" vertical="center"/>
    </xf>
    <xf numFmtId="0" fontId="3" fillId="0" borderId="2" xfId="13">
      <alignment vertical="center"/>
    </xf>
    <xf numFmtId="0" fontId="4" fillId="0" borderId="3" xfId="23">
      <alignment horizontal="centerContinuous" vertical="center"/>
    </xf>
    <xf numFmtId="164" fontId="2" fillId="0" borderId="0" xfId="11">
      <alignment vertical="center"/>
    </xf>
    <xf numFmtId="10" fontId="2" fillId="0" borderId="0" xfId="10">
      <alignment vertical="center"/>
    </xf>
  </cellXfs>
  <cellStyles count="2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 name="WSCColHeading" xfId="6" xr:uid="{00000000-0005-0000-0000-000006000000}"/>
    <cellStyle name="WSCColHeadingCentred" xfId="8" xr:uid="{00000000-0005-0000-0000-000008000000}"/>
    <cellStyle name="WSCColSummaryHeading" xfId="22" xr:uid="{00000000-0005-0000-0000-000016000000}"/>
    <cellStyle name="WSCColSummaryHeadingCentred" xfId="23" xr:uid="{00000000-0005-0000-0000-000017000000}"/>
    <cellStyle name="WSCDate" xfId="17" xr:uid="{00000000-0005-0000-0000-000011000000}"/>
    <cellStyle name="WSCDateTime" xfId="16" xr:uid="{00000000-0005-0000-0000-000010000000}"/>
    <cellStyle name="WSCDefault" xfId="7" xr:uid="{00000000-0005-0000-0000-000007000000}"/>
    <cellStyle name="WSCError" xfId="21" xr:uid="{00000000-0005-0000-0000-000015000000}"/>
    <cellStyle name="WSCEuroCurrency" xfId="15" xr:uid="{00000000-0005-0000-0000-00000F000000}"/>
    <cellStyle name="WSCMonthYear" xfId="18" xr:uid="{00000000-0005-0000-0000-000012000000}"/>
    <cellStyle name="WSCNotSeen" xfId="20" xr:uid="{00000000-0005-0000-0000-000014000000}"/>
    <cellStyle name="WSCNumber0" xfId="11" xr:uid="{00000000-0005-0000-0000-00000B000000}"/>
    <cellStyle name="WSCNumber2" xfId="12" xr:uid="{00000000-0005-0000-0000-00000C000000}"/>
    <cellStyle name="WSCPercent0" xfId="9" xr:uid="{00000000-0005-0000-0000-000009000000}"/>
    <cellStyle name="WSCPercent2" xfId="10" xr:uid="{00000000-0005-0000-0000-00000A000000}"/>
    <cellStyle name="WSCQuestionTitle" xfId="13" xr:uid="{00000000-0005-0000-0000-00000D000000}"/>
    <cellStyle name="WSCTextAnalyticsNegativeScore" xfId="26" xr:uid="{00000000-0005-0000-0000-00001A000000}"/>
    <cellStyle name="WSCTextAnalyticsNeutralScore" xfId="25" xr:uid="{00000000-0005-0000-0000-000019000000}"/>
    <cellStyle name="WSCTextAnalyticsPositiveScore" xfId="24" xr:uid="{00000000-0005-0000-0000-000018000000}"/>
    <cellStyle name="WSCTime" xfId="19" xr:uid="{00000000-0005-0000-0000-000013000000}"/>
    <cellStyle name="WSCUSCurrency"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workbookViewId="0">
      <selection activeCell="A3" sqref="A3"/>
    </sheetView>
  </sheetViews>
  <sheetFormatPr defaultColWidth="9.140625" defaultRowHeight="12.75" customHeight="1" x14ac:dyDescent="0.2"/>
  <cols>
    <col min="1" max="1" width="17.5703125" style="3" customWidth="1"/>
    <col min="2" max="2" width="18.28515625" style="3" customWidth="1"/>
    <col min="3" max="3" width="50.7109375" style="3" customWidth="1"/>
    <col min="4" max="4" width="23.7109375" style="3" customWidth="1"/>
    <col min="5" max="5" width="29.42578125" style="3" customWidth="1"/>
    <col min="6" max="6" width="49.7109375" style="3" customWidth="1"/>
    <col min="7" max="7" width="12.28515625" style="3" customWidth="1"/>
    <col min="8" max="8" width="12.140625" style="3" customWidth="1"/>
    <col min="9" max="9" width="50.7109375" style="3" customWidth="1"/>
    <col min="10" max="10" width="29" style="3" customWidth="1"/>
    <col min="11" max="11" width="28" style="3" customWidth="1"/>
    <col min="12" max="12" width="43.85546875" style="3" customWidth="1"/>
    <col min="13" max="21" width="50.7109375" style="3" customWidth="1"/>
    <col min="22" max="22" width="9.140625" style="3" customWidth="1"/>
    <col min="23" max="16384" width="9.140625" style="3"/>
  </cols>
  <sheetData>
    <row r="1" spans="1:21" ht="12.75" customHeight="1" x14ac:dyDescent="0.2">
      <c r="A1" s="2" t="s">
        <v>0</v>
      </c>
      <c r="B1" s="2" t="s">
        <v>1</v>
      </c>
      <c r="C1" s="2" t="s">
        <v>2</v>
      </c>
      <c r="D1" s="2" t="s">
        <v>3</v>
      </c>
      <c r="E1" s="1" t="s">
        <v>4</v>
      </c>
      <c r="F1" s="1"/>
      <c r="G1" s="1"/>
      <c r="H1" s="1"/>
      <c r="I1" s="2" t="s">
        <v>9</v>
      </c>
      <c r="J1" s="2" t="s">
        <v>10</v>
      </c>
      <c r="K1" s="2" t="s">
        <v>11</v>
      </c>
      <c r="L1" s="2" t="s">
        <v>12</v>
      </c>
      <c r="M1" s="2" t="s">
        <v>13</v>
      </c>
      <c r="N1" s="2" t="s">
        <v>14</v>
      </c>
      <c r="O1" s="2" t="s">
        <v>15</v>
      </c>
      <c r="P1" s="2" t="s">
        <v>16</v>
      </c>
      <c r="Q1" s="2" t="s">
        <v>17</v>
      </c>
      <c r="R1" s="2" t="s">
        <v>18</v>
      </c>
      <c r="S1" s="2" t="s">
        <v>19</v>
      </c>
      <c r="T1" s="2" t="s">
        <v>20</v>
      </c>
      <c r="U1" s="2" t="s">
        <v>21</v>
      </c>
    </row>
    <row r="2" spans="1:21" ht="12.75" customHeight="1" x14ac:dyDescent="0.2">
      <c r="A2" s="2"/>
      <c r="B2" s="2"/>
      <c r="C2" s="2"/>
      <c r="D2" s="2"/>
      <c r="E2" s="4" t="s">
        <v>5</v>
      </c>
      <c r="F2" s="4" t="s">
        <v>6</v>
      </c>
      <c r="G2" s="4" t="s">
        <v>7</v>
      </c>
      <c r="H2" s="4" t="s">
        <v>8</v>
      </c>
      <c r="I2" s="2"/>
      <c r="J2" s="2"/>
      <c r="K2" s="2"/>
      <c r="L2" s="2"/>
      <c r="M2" s="2"/>
      <c r="N2" s="2"/>
      <c r="O2" s="2"/>
      <c r="P2" s="2"/>
      <c r="Q2" s="2"/>
      <c r="R2" s="2"/>
      <c r="S2" s="2"/>
      <c r="T2" s="2"/>
      <c r="U2" s="2"/>
    </row>
    <row r="3" spans="1:21" ht="12.75" customHeight="1" x14ac:dyDescent="0.2">
      <c r="A3" s="5">
        <v>43502.730093946797</v>
      </c>
      <c r="B3" s="3">
        <v>201.41</v>
      </c>
      <c r="C3" s="3" t="s">
        <v>22</v>
      </c>
      <c r="D3" s="3" t="s">
        <v>23</v>
      </c>
      <c r="E3" s="3" t="s">
        <v>24</v>
      </c>
      <c r="F3" s="3" t="s">
        <v>25</v>
      </c>
      <c r="G3" s="3" t="s">
        <v>26</v>
      </c>
      <c r="H3" s="3" t="s">
        <v>26</v>
      </c>
      <c r="I3" s="3" t="s">
        <v>27</v>
      </c>
      <c r="J3" s="3" t="s">
        <v>28</v>
      </c>
      <c r="K3" s="3" t="s">
        <v>29</v>
      </c>
      <c r="L3" s="3" t="s">
        <v>30</v>
      </c>
      <c r="M3" s="3" t="s">
        <v>31</v>
      </c>
      <c r="N3" s="3" t="s">
        <v>32</v>
      </c>
      <c r="O3" s="3" t="s">
        <v>33</v>
      </c>
      <c r="P3" s="3" t="s">
        <v>34</v>
      </c>
      <c r="Q3" s="3" t="s">
        <v>35</v>
      </c>
      <c r="R3" s="3" t="s">
        <v>36</v>
      </c>
      <c r="U3" s="3" t="s">
        <v>37</v>
      </c>
    </row>
    <row r="4" spans="1:21" ht="12.75" customHeight="1" x14ac:dyDescent="0.2">
      <c r="A4" s="6">
        <v>43502.736315162001</v>
      </c>
      <c r="B4" s="3">
        <v>237.43</v>
      </c>
      <c r="C4" s="3" t="s">
        <v>22</v>
      </c>
      <c r="D4" s="3" t="s">
        <v>38</v>
      </c>
      <c r="E4" s="3" t="s">
        <v>39</v>
      </c>
      <c r="F4" s="3" t="s">
        <v>40</v>
      </c>
      <c r="G4" s="3" t="s">
        <v>26</v>
      </c>
      <c r="H4" s="3" t="s">
        <v>26</v>
      </c>
      <c r="I4" s="3" t="s">
        <v>41</v>
      </c>
      <c r="J4" s="3" t="s">
        <v>42</v>
      </c>
      <c r="K4" s="3" t="s">
        <v>43</v>
      </c>
      <c r="L4" s="3" t="s">
        <v>39</v>
      </c>
      <c r="O4" s="3" t="s">
        <v>44</v>
      </c>
      <c r="P4" s="3" t="s">
        <v>45</v>
      </c>
      <c r="Q4" s="3" t="s">
        <v>46</v>
      </c>
      <c r="R4" s="3" t="s">
        <v>47</v>
      </c>
      <c r="U4" s="3" t="s">
        <v>48</v>
      </c>
    </row>
    <row r="5" spans="1:21" ht="12.75" customHeight="1" x14ac:dyDescent="0.2">
      <c r="A5" s="6">
        <v>43502.760867708297</v>
      </c>
      <c r="B5" s="3">
        <v>1155.81</v>
      </c>
      <c r="C5" s="3" t="s">
        <v>22</v>
      </c>
      <c r="D5" s="3" t="s">
        <v>49</v>
      </c>
      <c r="E5" s="3" t="s">
        <v>50</v>
      </c>
      <c r="F5" s="3" t="s">
        <v>51</v>
      </c>
      <c r="G5" s="3" t="s">
        <v>26</v>
      </c>
      <c r="H5" s="3" t="s">
        <v>26</v>
      </c>
      <c r="I5" s="3" t="s">
        <v>52</v>
      </c>
      <c r="J5" s="3" t="s">
        <v>53</v>
      </c>
      <c r="K5" s="3" t="s">
        <v>43</v>
      </c>
      <c r="L5" s="3" t="s">
        <v>54</v>
      </c>
      <c r="M5" s="3" t="s">
        <v>55</v>
      </c>
      <c r="O5" s="3" t="s">
        <v>56</v>
      </c>
      <c r="P5" s="3" t="s">
        <v>57</v>
      </c>
      <c r="Q5" s="3" t="s">
        <v>58</v>
      </c>
      <c r="R5" s="3" t="s">
        <v>59</v>
      </c>
      <c r="U5" s="3" t="s">
        <v>48</v>
      </c>
    </row>
    <row r="6" spans="1:21" ht="12.75" customHeight="1" x14ac:dyDescent="0.2">
      <c r="A6" s="6">
        <v>43502.792917511601</v>
      </c>
      <c r="B6" s="3">
        <v>2116.64</v>
      </c>
      <c r="C6" s="3" t="s">
        <v>22</v>
      </c>
      <c r="D6" s="3" t="s">
        <v>60</v>
      </c>
      <c r="E6" s="3" t="s">
        <v>61</v>
      </c>
      <c r="F6" s="3" t="s">
        <v>62</v>
      </c>
      <c r="G6" s="3" t="s">
        <v>26</v>
      </c>
      <c r="H6" s="3" t="s">
        <v>26</v>
      </c>
      <c r="I6" s="3" t="s">
        <v>62</v>
      </c>
      <c r="J6" s="3" t="s">
        <v>63</v>
      </c>
      <c r="K6" s="3" t="s">
        <v>43</v>
      </c>
      <c r="L6" s="3" t="s">
        <v>61</v>
      </c>
      <c r="M6" s="3" t="s">
        <v>64</v>
      </c>
      <c r="N6" s="3" t="s">
        <v>65</v>
      </c>
      <c r="O6" s="3" t="s">
        <v>33</v>
      </c>
      <c r="P6" s="3" t="s">
        <v>66</v>
      </c>
      <c r="Q6" s="3" t="s">
        <v>67</v>
      </c>
      <c r="R6" s="3" t="s">
        <v>68</v>
      </c>
      <c r="S6" s="3" t="s">
        <v>69</v>
      </c>
      <c r="T6" s="3" t="s">
        <v>70</v>
      </c>
      <c r="U6" s="3" t="s">
        <v>71</v>
      </c>
    </row>
    <row r="7" spans="1:21" ht="12.75" customHeight="1" x14ac:dyDescent="0.2">
      <c r="A7" s="6">
        <v>43502.795462962997</v>
      </c>
      <c r="B7" s="3">
        <v>193.71</v>
      </c>
      <c r="C7" s="3" t="s">
        <v>22</v>
      </c>
      <c r="D7" s="3" t="s">
        <v>72</v>
      </c>
      <c r="E7" s="3" t="s">
        <v>73</v>
      </c>
      <c r="F7" s="3" t="s">
        <v>74</v>
      </c>
      <c r="G7" s="3" t="s">
        <v>26</v>
      </c>
      <c r="H7" s="3" t="s">
        <v>26</v>
      </c>
      <c r="I7" s="3" t="s">
        <v>75</v>
      </c>
      <c r="J7" s="3" t="s">
        <v>76</v>
      </c>
      <c r="K7" s="3" t="s">
        <v>77</v>
      </c>
      <c r="L7" s="3" t="s">
        <v>78</v>
      </c>
      <c r="M7" s="3" t="s">
        <v>79</v>
      </c>
      <c r="O7" s="3" t="s">
        <v>80</v>
      </c>
      <c r="P7" s="3" t="s">
        <v>81</v>
      </c>
      <c r="Q7" s="3" t="s">
        <v>82</v>
      </c>
      <c r="R7" s="3" t="s">
        <v>83</v>
      </c>
      <c r="U7" s="3" t="s">
        <v>37</v>
      </c>
    </row>
    <row r="8" spans="1:21" ht="12.75" customHeight="1" x14ac:dyDescent="0.2">
      <c r="A8" s="6">
        <v>43502.862287766198</v>
      </c>
      <c r="B8" s="3">
        <v>272.02</v>
      </c>
      <c r="C8" s="3" t="s">
        <v>22</v>
      </c>
      <c r="D8" s="3" t="s">
        <v>84</v>
      </c>
      <c r="E8" s="3" t="s">
        <v>85</v>
      </c>
      <c r="F8" s="3" t="s">
        <v>86</v>
      </c>
      <c r="G8" s="3" t="s">
        <v>26</v>
      </c>
      <c r="H8" s="3" t="s">
        <v>26</v>
      </c>
      <c r="I8" s="3" t="s">
        <v>87</v>
      </c>
      <c r="J8" s="3" t="s">
        <v>88</v>
      </c>
      <c r="K8" s="3" t="s">
        <v>89</v>
      </c>
      <c r="L8" s="3" t="s">
        <v>90</v>
      </c>
      <c r="M8" s="3" t="s">
        <v>91</v>
      </c>
      <c r="O8" s="3" t="s">
        <v>92</v>
      </c>
      <c r="P8" s="3" t="s">
        <v>93</v>
      </c>
      <c r="Q8" s="3" t="s">
        <v>46</v>
      </c>
      <c r="R8" s="3" t="s">
        <v>94</v>
      </c>
      <c r="U8" s="3" t="s">
        <v>48</v>
      </c>
    </row>
    <row r="9" spans="1:21" ht="12.75" customHeight="1" x14ac:dyDescent="0.2">
      <c r="A9" s="6">
        <v>43503.192383414404</v>
      </c>
      <c r="B9" s="3">
        <v>367.36</v>
      </c>
      <c r="C9" s="3" t="s">
        <v>22</v>
      </c>
      <c r="D9" s="3" t="s">
        <v>95</v>
      </c>
      <c r="E9" s="3" t="s">
        <v>96</v>
      </c>
      <c r="F9" s="3" t="s">
        <v>97</v>
      </c>
      <c r="G9" s="3" t="s">
        <v>26</v>
      </c>
      <c r="H9" s="3" t="s">
        <v>26</v>
      </c>
      <c r="I9" s="3" t="s">
        <v>98</v>
      </c>
      <c r="J9" s="3" t="s">
        <v>99</v>
      </c>
      <c r="K9" s="3" t="s">
        <v>43</v>
      </c>
      <c r="M9" s="3" t="s">
        <v>31</v>
      </c>
      <c r="O9" s="3" t="s">
        <v>92</v>
      </c>
      <c r="P9" s="3" t="s">
        <v>100</v>
      </c>
      <c r="Q9" s="3" t="s">
        <v>46</v>
      </c>
      <c r="R9" s="3" t="s">
        <v>101</v>
      </c>
      <c r="U9" s="3" t="s">
        <v>37</v>
      </c>
    </row>
    <row r="10" spans="1:21" ht="12.75" customHeight="1" x14ac:dyDescent="0.2">
      <c r="A10" s="6">
        <v>43503.368281215298</v>
      </c>
      <c r="B10" s="3">
        <v>1280.32</v>
      </c>
      <c r="C10" s="3" t="s">
        <v>22</v>
      </c>
      <c r="D10" s="3" t="s">
        <v>102</v>
      </c>
      <c r="E10" s="3" t="s">
        <v>103</v>
      </c>
      <c r="F10" s="3" t="s">
        <v>104</v>
      </c>
      <c r="G10" s="3" t="s">
        <v>26</v>
      </c>
      <c r="H10" s="3" t="s">
        <v>26</v>
      </c>
      <c r="I10" s="3" t="s">
        <v>104</v>
      </c>
      <c r="J10" s="3" t="s">
        <v>105</v>
      </c>
      <c r="K10" s="3" t="s">
        <v>106</v>
      </c>
      <c r="L10" s="3" t="s">
        <v>103</v>
      </c>
      <c r="M10" s="3" t="s">
        <v>107</v>
      </c>
      <c r="O10" s="3" t="s">
        <v>92</v>
      </c>
      <c r="P10" s="3" t="s">
        <v>108</v>
      </c>
      <c r="Q10" s="3" t="s">
        <v>109</v>
      </c>
      <c r="R10" s="3" t="s">
        <v>110</v>
      </c>
      <c r="S10" s="3" t="s">
        <v>111</v>
      </c>
      <c r="T10" s="3" t="s">
        <v>112</v>
      </c>
      <c r="U10" s="3" t="s">
        <v>37</v>
      </c>
    </row>
    <row r="11" spans="1:21" ht="12.75" customHeight="1" x14ac:dyDescent="0.2">
      <c r="A11" s="6">
        <v>43503.468644988403</v>
      </c>
      <c r="B11" s="3">
        <v>204.38</v>
      </c>
      <c r="C11" s="3" t="s">
        <v>22</v>
      </c>
      <c r="D11" s="3" t="s">
        <v>113</v>
      </c>
      <c r="E11" s="3" t="s">
        <v>114</v>
      </c>
      <c r="F11" s="3" t="s">
        <v>115</v>
      </c>
      <c r="G11" s="3" t="s">
        <v>26</v>
      </c>
      <c r="H11" s="3" t="s">
        <v>26</v>
      </c>
      <c r="I11" s="3" t="s">
        <v>116</v>
      </c>
      <c r="J11" s="3" t="s">
        <v>117</v>
      </c>
      <c r="K11" s="3" t="s">
        <v>118</v>
      </c>
      <c r="L11" s="3" t="s">
        <v>114</v>
      </c>
      <c r="M11" s="3" t="s">
        <v>119</v>
      </c>
      <c r="O11" s="3" t="s">
        <v>120</v>
      </c>
      <c r="P11" s="3" t="s">
        <v>121</v>
      </c>
      <c r="Q11" s="3" t="s">
        <v>46</v>
      </c>
      <c r="R11" s="3" t="s">
        <v>122</v>
      </c>
      <c r="U11" s="3" t="s">
        <v>37</v>
      </c>
    </row>
    <row r="12" spans="1:21" ht="12.75" customHeight="1" x14ac:dyDescent="0.2">
      <c r="A12" s="6">
        <v>43503.481186921301</v>
      </c>
      <c r="B12" s="3">
        <v>343.54</v>
      </c>
      <c r="C12" s="3" t="s">
        <v>22</v>
      </c>
      <c r="D12" s="3" t="s">
        <v>123</v>
      </c>
      <c r="E12" s="3" t="s">
        <v>124</v>
      </c>
      <c r="F12" s="3" t="s">
        <v>125</v>
      </c>
      <c r="G12" s="3" t="s">
        <v>26</v>
      </c>
      <c r="H12" s="3" t="s">
        <v>26</v>
      </c>
      <c r="I12" s="3" t="s">
        <v>126</v>
      </c>
      <c r="J12" s="3" t="s">
        <v>53</v>
      </c>
      <c r="K12" s="3" t="s">
        <v>127</v>
      </c>
      <c r="L12" s="3" t="s">
        <v>54</v>
      </c>
      <c r="M12" s="3" t="s">
        <v>128</v>
      </c>
      <c r="O12" s="3" t="s">
        <v>129</v>
      </c>
      <c r="P12" s="3" t="s">
        <v>57</v>
      </c>
      <c r="Q12" s="3" t="s">
        <v>130</v>
      </c>
      <c r="R12" s="3" t="s">
        <v>131</v>
      </c>
      <c r="U12" s="3" t="s">
        <v>71</v>
      </c>
    </row>
    <row r="13" spans="1:21" ht="12.75" customHeight="1" x14ac:dyDescent="0.2">
      <c r="A13" s="6">
        <v>43503.670087349499</v>
      </c>
      <c r="B13" s="3">
        <v>298.82</v>
      </c>
      <c r="C13" s="3" t="s">
        <v>22</v>
      </c>
      <c r="D13" s="3" t="s">
        <v>132</v>
      </c>
      <c r="E13" s="3" t="s">
        <v>133</v>
      </c>
      <c r="F13" s="3" t="s">
        <v>134</v>
      </c>
      <c r="G13" s="3" t="s">
        <v>26</v>
      </c>
      <c r="H13" s="3" t="s">
        <v>26</v>
      </c>
      <c r="I13" s="3" t="s">
        <v>135</v>
      </c>
      <c r="J13" s="3" t="s">
        <v>136</v>
      </c>
      <c r="K13" s="3" t="s">
        <v>137</v>
      </c>
      <c r="L13" s="3" t="s">
        <v>138</v>
      </c>
      <c r="M13" s="3" t="s">
        <v>139</v>
      </c>
      <c r="O13" s="3" t="s">
        <v>140</v>
      </c>
      <c r="P13" s="3" t="s">
        <v>121</v>
      </c>
      <c r="Q13" s="3" t="s">
        <v>141</v>
      </c>
      <c r="R13" s="3" t="s">
        <v>142</v>
      </c>
      <c r="U13" s="3" t="s">
        <v>71</v>
      </c>
    </row>
    <row r="14" spans="1:21" ht="12.75" customHeight="1" x14ac:dyDescent="0.2">
      <c r="A14" s="6">
        <v>43504.725035879601</v>
      </c>
      <c r="B14" s="3">
        <v>305.85000000000002</v>
      </c>
      <c r="C14" s="3" t="s">
        <v>22</v>
      </c>
      <c r="D14" s="3" t="s">
        <v>143</v>
      </c>
      <c r="E14" s="3" t="s">
        <v>144</v>
      </c>
      <c r="F14" s="3" t="s">
        <v>145</v>
      </c>
      <c r="G14" s="3" t="s">
        <v>26</v>
      </c>
      <c r="H14" s="3" t="s">
        <v>26</v>
      </c>
      <c r="I14" s="3" t="s">
        <v>146</v>
      </c>
      <c r="J14" s="3" t="s">
        <v>147</v>
      </c>
      <c r="K14" s="3" t="s">
        <v>148</v>
      </c>
      <c r="L14" s="3" t="s">
        <v>149</v>
      </c>
      <c r="M14" s="3" t="s">
        <v>150</v>
      </c>
      <c r="O14" s="3" t="s">
        <v>129</v>
      </c>
      <c r="P14" s="3" t="s">
        <v>151</v>
      </c>
      <c r="Q14" s="3" t="s">
        <v>152</v>
      </c>
      <c r="R14" s="3" t="s">
        <v>36</v>
      </c>
      <c r="S14" s="3" t="s">
        <v>153</v>
      </c>
      <c r="T14" s="3" t="s">
        <v>154</v>
      </c>
      <c r="U14" s="3" t="s">
        <v>37</v>
      </c>
    </row>
    <row r="15" spans="1:21" ht="12.75" customHeight="1" x14ac:dyDescent="0.2">
      <c r="A15" s="6">
        <v>43510.4292486458</v>
      </c>
      <c r="B15" s="3">
        <v>551.66</v>
      </c>
      <c r="C15" s="3" t="s">
        <v>22</v>
      </c>
      <c r="D15" s="3" t="s">
        <v>155</v>
      </c>
      <c r="E15" s="3" t="s">
        <v>156</v>
      </c>
      <c r="F15" s="3" t="s">
        <v>157</v>
      </c>
      <c r="G15" s="3" t="s">
        <v>26</v>
      </c>
      <c r="H15" s="3" t="s">
        <v>26</v>
      </c>
      <c r="I15" s="3" t="s">
        <v>157</v>
      </c>
      <c r="J15" s="3" t="s">
        <v>158</v>
      </c>
      <c r="K15" s="3" t="s">
        <v>43</v>
      </c>
      <c r="L15" s="3" t="s">
        <v>156</v>
      </c>
      <c r="M15" s="3" t="s">
        <v>159</v>
      </c>
      <c r="O15" s="3" t="s">
        <v>33</v>
      </c>
      <c r="P15" s="3" t="s">
        <v>160</v>
      </c>
      <c r="Q15" s="3" t="s">
        <v>161</v>
      </c>
      <c r="R15" s="3" t="s">
        <v>162</v>
      </c>
      <c r="U15" s="3" t="s">
        <v>37</v>
      </c>
    </row>
    <row r="16" spans="1:21" ht="12.75" customHeight="1" x14ac:dyDescent="0.2">
      <c r="A16" s="6">
        <v>43510.5172620718</v>
      </c>
      <c r="B16" s="3">
        <v>233.69</v>
      </c>
      <c r="C16" s="3" t="s">
        <v>22</v>
      </c>
      <c r="D16" s="3" t="s">
        <v>163</v>
      </c>
      <c r="E16" s="3" t="s">
        <v>164</v>
      </c>
      <c r="F16" s="3" t="s">
        <v>165</v>
      </c>
      <c r="G16" s="3" t="s">
        <v>26</v>
      </c>
      <c r="H16" s="3" t="s">
        <v>26</v>
      </c>
      <c r="I16" s="3" t="s">
        <v>166</v>
      </c>
      <c r="J16" s="3" t="s">
        <v>167</v>
      </c>
      <c r="K16" s="3" t="s">
        <v>43</v>
      </c>
      <c r="L16" s="3" t="s">
        <v>168</v>
      </c>
      <c r="M16" s="3" t="s">
        <v>169</v>
      </c>
      <c r="P16" s="3" t="s">
        <v>170</v>
      </c>
      <c r="Q16" s="3" t="s">
        <v>46</v>
      </c>
      <c r="R16" s="3" t="s">
        <v>94</v>
      </c>
      <c r="U16" s="3" t="s">
        <v>37</v>
      </c>
    </row>
    <row r="17" spans="1:21" ht="12.75" customHeight="1" x14ac:dyDescent="0.2">
      <c r="A17" s="6">
        <v>43510.538663657397</v>
      </c>
      <c r="B17" s="3">
        <v>240.46</v>
      </c>
      <c r="C17" s="3" t="s">
        <v>22</v>
      </c>
      <c r="D17" s="3" t="s">
        <v>171</v>
      </c>
      <c r="E17" s="3" t="s">
        <v>172</v>
      </c>
      <c r="F17" s="3" t="s">
        <v>173</v>
      </c>
      <c r="G17" s="3" t="s">
        <v>26</v>
      </c>
      <c r="H17" s="3" t="s">
        <v>26</v>
      </c>
      <c r="I17" s="3" t="s">
        <v>174</v>
      </c>
      <c r="J17" s="3" t="s">
        <v>175</v>
      </c>
      <c r="K17" s="3" t="s">
        <v>176</v>
      </c>
      <c r="L17" s="3" t="s">
        <v>177</v>
      </c>
      <c r="M17" s="3" t="s">
        <v>178</v>
      </c>
      <c r="O17" s="3" t="s">
        <v>179</v>
      </c>
      <c r="P17" s="3" t="s">
        <v>180</v>
      </c>
      <c r="Q17" s="3" t="s">
        <v>46</v>
      </c>
      <c r="R17" s="3" t="s">
        <v>181</v>
      </c>
      <c r="U17" s="3" t="s">
        <v>48</v>
      </c>
    </row>
    <row r="18" spans="1:21" ht="12.75" customHeight="1" x14ac:dyDescent="0.2">
      <c r="A18" s="6">
        <v>43510.562955706002</v>
      </c>
      <c r="B18" s="3">
        <v>266.98</v>
      </c>
      <c r="C18" s="3" t="s">
        <v>22</v>
      </c>
      <c r="D18" s="3" t="s">
        <v>182</v>
      </c>
      <c r="E18" s="3" t="s">
        <v>183</v>
      </c>
      <c r="F18" s="3" t="s">
        <v>184</v>
      </c>
      <c r="G18" s="3" t="s">
        <v>26</v>
      </c>
      <c r="H18" s="3" t="s">
        <v>26</v>
      </c>
      <c r="I18" s="3" t="s">
        <v>185</v>
      </c>
      <c r="J18" s="3" t="s">
        <v>186</v>
      </c>
      <c r="K18" s="3" t="s">
        <v>43</v>
      </c>
      <c r="L18" s="3" t="s">
        <v>183</v>
      </c>
      <c r="M18" s="3" t="s">
        <v>119</v>
      </c>
      <c r="O18" s="3" t="s">
        <v>187</v>
      </c>
      <c r="P18" s="3" t="s">
        <v>121</v>
      </c>
      <c r="Q18" s="3" t="s">
        <v>188</v>
      </c>
      <c r="R18" s="3" t="s">
        <v>68</v>
      </c>
      <c r="U18" s="3" t="s">
        <v>48</v>
      </c>
    </row>
    <row r="19" spans="1:21" ht="12.75" customHeight="1" x14ac:dyDescent="0.2">
      <c r="A19" s="6">
        <v>43510.620189351903</v>
      </c>
      <c r="B19" s="3">
        <v>9149.6299999999992</v>
      </c>
      <c r="C19" s="3" t="s">
        <v>22</v>
      </c>
      <c r="D19" s="3" t="s">
        <v>189</v>
      </c>
      <c r="E19" s="3" t="s">
        <v>190</v>
      </c>
      <c r="F19" s="3" t="s">
        <v>191</v>
      </c>
      <c r="G19" s="3" t="s">
        <v>26</v>
      </c>
      <c r="H19" s="3" t="s">
        <v>26</v>
      </c>
      <c r="I19" s="3" t="s">
        <v>192</v>
      </c>
      <c r="J19" s="3" t="s">
        <v>193</v>
      </c>
      <c r="K19" s="3" t="s">
        <v>194</v>
      </c>
      <c r="M19" s="3" t="s">
        <v>195</v>
      </c>
      <c r="O19" s="3" t="s">
        <v>196</v>
      </c>
      <c r="P19" s="3" t="s">
        <v>197</v>
      </c>
      <c r="R19" s="3" t="s">
        <v>131</v>
      </c>
      <c r="U19" s="3" t="s">
        <v>37</v>
      </c>
    </row>
    <row r="20" spans="1:21" ht="12.75" customHeight="1" x14ac:dyDescent="0.2">
      <c r="A20" s="6">
        <v>43514.425223530103</v>
      </c>
      <c r="B20" s="3">
        <v>140.35</v>
      </c>
      <c r="C20" s="3" t="s">
        <v>22</v>
      </c>
      <c r="D20" s="3" t="s">
        <v>198</v>
      </c>
      <c r="E20" s="3" t="s">
        <v>199</v>
      </c>
      <c r="F20" s="3" t="s">
        <v>200</v>
      </c>
      <c r="G20" s="3" t="s">
        <v>26</v>
      </c>
      <c r="H20" s="3" t="s">
        <v>26</v>
      </c>
      <c r="I20" s="3" t="s">
        <v>201</v>
      </c>
      <c r="J20" s="3" t="s">
        <v>202</v>
      </c>
      <c r="K20" s="3" t="s">
        <v>203</v>
      </c>
      <c r="L20" s="3" t="s">
        <v>199</v>
      </c>
      <c r="O20" s="3" t="s">
        <v>196</v>
      </c>
      <c r="P20" s="3" t="s">
        <v>204</v>
      </c>
      <c r="Q20" s="3" t="s">
        <v>46</v>
      </c>
      <c r="R20" s="3" t="s">
        <v>205</v>
      </c>
      <c r="U20" s="3" t="s">
        <v>37</v>
      </c>
    </row>
    <row r="21" spans="1:21" ht="12.75" customHeight="1" x14ac:dyDescent="0.2">
      <c r="A21" s="6">
        <v>43514.803553703699</v>
      </c>
      <c r="B21" s="3">
        <v>446.03</v>
      </c>
      <c r="C21" s="3" t="s">
        <v>22</v>
      </c>
      <c r="D21" s="3" t="s">
        <v>206</v>
      </c>
      <c r="E21" s="3" t="s">
        <v>207</v>
      </c>
      <c r="F21" s="3" t="s">
        <v>208</v>
      </c>
      <c r="G21" s="3" t="s">
        <v>26</v>
      </c>
      <c r="H21" s="3" t="s">
        <v>26</v>
      </c>
      <c r="I21" s="3" t="s">
        <v>209</v>
      </c>
      <c r="J21" s="3" t="s">
        <v>210</v>
      </c>
      <c r="K21" s="3" t="s">
        <v>43</v>
      </c>
      <c r="L21" s="3" t="s">
        <v>211</v>
      </c>
      <c r="M21" s="3" t="s">
        <v>119</v>
      </c>
      <c r="N21" s="3" t="s">
        <v>212</v>
      </c>
      <c r="O21" s="3" t="s">
        <v>80</v>
      </c>
      <c r="P21" s="3" t="s">
        <v>213</v>
      </c>
      <c r="Q21" s="3" t="s">
        <v>214</v>
      </c>
      <c r="R21" s="3" t="s">
        <v>215</v>
      </c>
      <c r="U21" s="3" t="s">
        <v>37</v>
      </c>
    </row>
    <row r="22" spans="1:21" ht="12.75" customHeight="1" x14ac:dyDescent="0.2">
      <c r="A22" s="6">
        <v>43514.821112963</v>
      </c>
      <c r="B22" s="3">
        <v>204.93</v>
      </c>
      <c r="C22" s="3" t="s">
        <v>22</v>
      </c>
      <c r="D22" s="3" t="s">
        <v>216</v>
      </c>
      <c r="E22" s="3" t="s">
        <v>217</v>
      </c>
      <c r="F22" s="3" t="s">
        <v>218</v>
      </c>
      <c r="G22" s="3" t="s">
        <v>26</v>
      </c>
      <c r="H22" s="3" t="s">
        <v>26</v>
      </c>
      <c r="I22" s="3" t="s">
        <v>219</v>
      </c>
      <c r="J22" s="3" t="s">
        <v>220</v>
      </c>
      <c r="K22" s="3" t="s">
        <v>43</v>
      </c>
      <c r="T22" s="3" t="s">
        <v>221</v>
      </c>
      <c r="U22" s="3" t="s">
        <v>48</v>
      </c>
    </row>
    <row r="23" spans="1:21" ht="12.75" customHeight="1" x14ac:dyDescent="0.2">
      <c r="A23" s="6">
        <v>43515.419730902802</v>
      </c>
      <c r="B23" s="3">
        <v>225.57</v>
      </c>
      <c r="C23" s="3" t="s">
        <v>22</v>
      </c>
      <c r="D23" s="3" t="s">
        <v>222</v>
      </c>
      <c r="E23" s="3" t="s">
        <v>223</v>
      </c>
      <c r="F23" s="3" t="s">
        <v>224</v>
      </c>
      <c r="G23" s="3" t="s">
        <v>26</v>
      </c>
      <c r="H23" s="3" t="s">
        <v>26</v>
      </c>
      <c r="I23" s="3" t="s">
        <v>225</v>
      </c>
      <c r="J23" s="3" t="s">
        <v>226</v>
      </c>
      <c r="K23" s="3" t="s">
        <v>227</v>
      </c>
      <c r="L23" s="3" t="s">
        <v>228</v>
      </c>
      <c r="M23" s="3" t="s">
        <v>229</v>
      </c>
      <c r="O23" s="3" t="s">
        <v>92</v>
      </c>
      <c r="P23" s="3" t="s">
        <v>230</v>
      </c>
      <c r="Q23" s="3" t="s">
        <v>35</v>
      </c>
      <c r="R23" s="3" t="s">
        <v>231</v>
      </c>
      <c r="U23" s="3" t="s">
        <v>37</v>
      </c>
    </row>
    <row r="24" spans="1:21" ht="12.75" customHeight="1" x14ac:dyDescent="0.2">
      <c r="A24" s="6">
        <v>43515.701319213003</v>
      </c>
      <c r="B24" s="3">
        <v>288.99</v>
      </c>
      <c r="C24" s="3" t="s">
        <v>22</v>
      </c>
      <c r="D24" s="3" t="s">
        <v>232</v>
      </c>
      <c r="E24" s="3" t="s">
        <v>233</v>
      </c>
      <c r="F24" s="3" t="s">
        <v>234</v>
      </c>
      <c r="G24" s="3" t="s">
        <v>26</v>
      </c>
      <c r="H24" s="3" t="s">
        <v>26</v>
      </c>
      <c r="I24" s="3" t="s">
        <v>235</v>
      </c>
      <c r="J24" s="3" t="s">
        <v>236</v>
      </c>
      <c r="K24" s="3" t="s">
        <v>237</v>
      </c>
      <c r="L24" s="3" t="s">
        <v>233</v>
      </c>
      <c r="M24" s="3" t="s">
        <v>238</v>
      </c>
      <c r="O24" s="3" t="s">
        <v>239</v>
      </c>
      <c r="P24" s="3" t="s">
        <v>240</v>
      </c>
      <c r="Q24" s="3" t="s">
        <v>241</v>
      </c>
      <c r="U24" s="3" t="s">
        <v>37</v>
      </c>
    </row>
  </sheetData>
  <mergeCells count="18">
    <mergeCell ref="S1:S2"/>
    <mergeCell ref="T1:T2"/>
    <mergeCell ref="U1:U2"/>
    <mergeCell ref="N1:N2"/>
    <mergeCell ref="O1:O2"/>
    <mergeCell ref="P1:P2"/>
    <mergeCell ref="Q1:Q2"/>
    <mergeCell ref="R1:R2"/>
    <mergeCell ref="I1:I2"/>
    <mergeCell ref="J1:J2"/>
    <mergeCell ref="K1:K2"/>
    <mergeCell ref="L1:L2"/>
    <mergeCell ref="M1:M2"/>
    <mergeCell ref="A1:A2"/>
    <mergeCell ref="B1:B2"/>
    <mergeCell ref="C1:C2"/>
    <mergeCell ref="D1:D2"/>
    <mergeCell ref="E1:H1"/>
  </mergeCells>
  <pageMargins left="0.75" right="0.75" top="1" bottom="1" header="0.5" footer="0.5"/>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88"/>
  <sheetViews>
    <sheetView workbookViewId="0"/>
  </sheetViews>
  <sheetFormatPr defaultColWidth="15.7109375" defaultRowHeight="12.75" customHeight="1" x14ac:dyDescent="0.2"/>
  <cols>
    <col min="1" max="1" width="50.7109375" style="3" customWidth="1"/>
    <col min="2" max="2" width="15.7109375" style="3" customWidth="1"/>
    <col min="3" max="16384" width="15.7109375" style="3"/>
  </cols>
  <sheetData>
    <row r="3" spans="1:3" ht="15.75" customHeight="1" x14ac:dyDescent="0.2">
      <c r="A3" s="7" t="s">
        <v>13</v>
      </c>
      <c r="B3" s="7"/>
      <c r="C3" s="7"/>
    </row>
    <row r="4" spans="1:3" ht="12.75" customHeight="1" x14ac:dyDescent="0.2">
      <c r="B4" s="8" t="s">
        <v>242</v>
      </c>
      <c r="C4" s="8" t="s">
        <v>243</v>
      </c>
    </row>
    <row r="5" spans="1:3" ht="12.75" customHeight="1" x14ac:dyDescent="0.2">
      <c r="A5" s="3" t="s">
        <v>238</v>
      </c>
      <c r="B5" s="9">
        <v>4</v>
      </c>
      <c r="C5" s="10">
        <f t="shared" ref="C5:C11" si="0">IF($B$13=0,0,B5/$B$13)</f>
        <v>0.21052631578947367</v>
      </c>
    </row>
    <row r="6" spans="1:3" ht="12.75" customHeight="1" x14ac:dyDescent="0.2">
      <c r="A6" s="3" t="s">
        <v>244</v>
      </c>
      <c r="B6" s="9">
        <v>10</v>
      </c>
      <c r="C6" s="10">
        <f t="shared" si="0"/>
        <v>0.52631578947368418</v>
      </c>
    </row>
    <row r="7" spans="1:3" ht="12.75" customHeight="1" x14ac:dyDescent="0.2">
      <c r="A7" s="3" t="s">
        <v>91</v>
      </c>
      <c r="B7" s="9">
        <v>11</v>
      </c>
      <c r="C7" s="10">
        <f t="shared" si="0"/>
        <v>0.57894736842105265</v>
      </c>
    </row>
    <row r="8" spans="1:3" ht="12.75" customHeight="1" x14ac:dyDescent="0.2">
      <c r="A8" s="3" t="s">
        <v>245</v>
      </c>
      <c r="B8" s="9">
        <v>6</v>
      </c>
      <c r="C8" s="10">
        <f t="shared" si="0"/>
        <v>0.31578947368421051</v>
      </c>
    </row>
    <row r="9" spans="1:3" ht="12.75" customHeight="1" x14ac:dyDescent="0.2">
      <c r="A9" s="3" t="s">
        <v>246</v>
      </c>
      <c r="B9" s="9">
        <v>3</v>
      </c>
      <c r="C9" s="10">
        <f t="shared" si="0"/>
        <v>0.15789473684210525</v>
      </c>
    </row>
    <row r="10" spans="1:3" ht="12.75" customHeight="1" x14ac:dyDescent="0.2">
      <c r="A10" s="3" t="s">
        <v>247</v>
      </c>
      <c r="B10" s="9">
        <v>0</v>
      </c>
      <c r="C10" s="10">
        <f t="shared" si="0"/>
        <v>0</v>
      </c>
    </row>
    <row r="11" spans="1:3" ht="12.75" customHeight="1" x14ac:dyDescent="0.2">
      <c r="A11" s="3" t="s">
        <v>248</v>
      </c>
      <c r="B11" s="9">
        <v>7</v>
      </c>
      <c r="C11" s="10">
        <f t="shared" si="0"/>
        <v>0.36842105263157893</v>
      </c>
    </row>
    <row r="13" spans="1:3" ht="12.75" customHeight="1" x14ac:dyDescent="0.2">
      <c r="A13" s="3" t="s">
        <v>249</v>
      </c>
      <c r="B13" s="9">
        <v>19</v>
      </c>
    </row>
    <row r="14" spans="1:3" ht="12.75" customHeight="1" x14ac:dyDescent="0.2">
      <c r="A14" s="3" t="s">
        <v>250</v>
      </c>
      <c r="B14" s="9">
        <v>3</v>
      </c>
    </row>
    <row r="15" spans="1:3" ht="12.75" customHeight="1" x14ac:dyDescent="0.2">
      <c r="A15" s="3" t="s">
        <v>251</v>
      </c>
      <c r="B15" s="9">
        <v>0</v>
      </c>
    </row>
    <row r="18" spans="1:3" ht="15.75" customHeight="1" x14ac:dyDescent="0.2">
      <c r="A18" s="7" t="s">
        <v>15</v>
      </c>
      <c r="B18" s="7"/>
      <c r="C18" s="7"/>
    </row>
    <row r="19" spans="1:3" ht="12.75" customHeight="1" x14ac:dyDescent="0.2">
      <c r="B19" s="8" t="s">
        <v>242</v>
      </c>
      <c r="C19" s="8" t="s">
        <v>243</v>
      </c>
    </row>
    <row r="20" spans="1:3" ht="12.75" customHeight="1" x14ac:dyDescent="0.2">
      <c r="A20" s="3" t="s">
        <v>252</v>
      </c>
      <c r="B20" s="9">
        <v>11</v>
      </c>
      <c r="C20" s="10">
        <f t="shared" ref="C20:C26" si="1">IF($B$28=0,0,B20/$B$28)</f>
        <v>0.55000000000000004</v>
      </c>
    </row>
    <row r="21" spans="1:3" ht="12.75" customHeight="1" x14ac:dyDescent="0.2">
      <c r="A21" s="3" t="s">
        <v>253</v>
      </c>
      <c r="B21" s="9">
        <v>13</v>
      </c>
      <c r="C21" s="10">
        <f t="shared" si="1"/>
        <v>0.65</v>
      </c>
    </row>
    <row r="22" spans="1:3" ht="12.75" customHeight="1" x14ac:dyDescent="0.2">
      <c r="A22" s="3" t="s">
        <v>254</v>
      </c>
      <c r="B22" s="9">
        <v>2</v>
      </c>
      <c r="C22" s="10">
        <f t="shared" si="1"/>
        <v>0.1</v>
      </c>
    </row>
    <row r="23" spans="1:3" ht="12.75" customHeight="1" x14ac:dyDescent="0.2">
      <c r="A23" s="3" t="s">
        <v>239</v>
      </c>
      <c r="B23" s="9">
        <v>15</v>
      </c>
      <c r="C23" s="10">
        <f t="shared" si="1"/>
        <v>0.75</v>
      </c>
    </row>
    <row r="24" spans="1:3" ht="12.75" customHeight="1" x14ac:dyDescent="0.2">
      <c r="A24" s="3" t="s">
        <v>255</v>
      </c>
      <c r="B24" s="9">
        <v>1</v>
      </c>
      <c r="C24" s="10">
        <f t="shared" si="1"/>
        <v>0.05</v>
      </c>
    </row>
    <row r="25" spans="1:3" ht="12.75" customHeight="1" x14ac:dyDescent="0.2">
      <c r="A25" s="3" t="s">
        <v>196</v>
      </c>
      <c r="B25" s="9">
        <v>9</v>
      </c>
      <c r="C25" s="10">
        <f t="shared" si="1"/>
        <v>0.45</v>
      </c>
    </row>
    <row r="26" spans="1:3" ht="12.75" customHeight="1" x14ac:dyDescent="0.2">
      <c r="A26" s="3" t="s">
        <v>248</v>
      </c>
      <c r="B26" s="9">
        <v>1</v>
      </c>
      <c r="C26" s="10">
        <f t="shared" si="1"/>
        <v>0.05</v>
      </c>
    </row>
    <row r="28" spans="1:3" ht="12.75" customHeight="1" x14ac:dyDescent="0.2">
      <c r="A28" s="3" t="s">
        <v>249</v>
      </c>
      <c r="B28" s="9">
        <v>20</v>
      </c>
    </row>
    <row r="29" spans="1:3" ht="12.75" customHeight="1" x14ac:dyDescent="0.2">
      <c r="A29" s="3" t="s">
        <v>250</v>
      </c>
      <c r="B29" s="9">
        <v>2</v>
      </c>
    </row>
    <row r="30" spans="1:3" ht="12.75" customHeight="1" x14ac:dyDescent="0.2">
      <c r="A30" s="3" t="s">
        <v>251</v>
      </c>
      <c r="B30" s="9">
        <v>0</v>
      </c>
    </row>
    <row r="33" spans="1:3" ht="15.75" customHeight="1" x14ac:dyDescent="0.2">
      <c r="A33" s="7" t="s">
        <v>16</v>
      </c>
      <c r="B33" s="7"/>
      <c r="C33" s="7"/>
    </row>
    <row r="34" spans="1:3" ht="12.75" customHeight="1" x14ac:dyDescent="0.2">
      <c r="B34" s="8" t="s">
        <v>242</v>
      </c>
      <c r="C34" s="8" t="s">
        <v>243</v>
      </c>
    </row>
    <row r="35" spans="1:3" ht="12.75" customHeight="1" x14ac:dyDescent="0.2">
      <c r="A35" s="3" t="s">
        <v>256</v>
      </c>
      <c r="B35" s="9">
        <v>9</v>
      </c>
      <c r="C35" s="10">
        <f t="shared" ref="C35:C42" si="2">IF($B$44=0,0,B35/$B$44)</f>
        <v>0.42857142857142855</v>
      </c>
    </row>
    <row r="36" spans="1:3" ht="12.75" customHeight="1" x14ac:dyDescent="0.2">
      <c r="A36" s="3" t="s">
        <v>257</v>
      </c>
      <c r="B36" s="9">
        <v>7</v>
      </c>
      <c r="C36" s="10">
        <f t="shared" si="2"/>
        <v>0.33333333333333331</v>
      </c>
    </row>
    <row r="37" spans="1:3" ht="12.75" customHeight="1" x14ac:dyDescent="0.2">
      <c r="A37" s="3" t="s">
        <v>258</v>
      </c>
      <c r="B37" s="9">
        <v>8</v>
      </c>
      <c r="C37" s="10">
        <f t="shared" si="2"/>
        <v>0.38095238095238093</v>
      </c>
    </row>
    <row r="38" spans="1:3" ht="12.75" customHeight="1" x14ac:dyDescent="0.2">
      <c r="A38" s="3" t="s">
        <v>170</v>
      </c>
      <c r="B38" s="9">
        <v>10</v>
      </c>
      <c r="C38" s="10">
        <f t="shared" si="2"/>
        <v>0.47619047619047616</v>
      </c>
    </row>
    <row r="39" spans="1:3" ht="12.75" customHeight="1" x14ac:dyDescent="0.2">
      <c r="A39" s="3" t="s">
        <v>204</v>
      </c>
      <c r="B39" s="9">
        <v>10</v>
      </c>
      <c r="C39" s="10">
        <f t="shared" si="2"/>
        <v>0.47619047619047616</v>
      </c>
    </row>
    <row r="40" spans="1:3" ht="12.75" customHeight="1" x14ac:dyDescent="0.2">
      <c r="A40" s="3" t="s">
        <v>259</v>
      </c>
      <c r="B40" s="9">
        <v>11</v>
      </c>
      <c r="C40" s="10">
        <f t="shared" si="2"/>
        <v>0.52380952380952384</v>
      </c>
    </row>
    <row r="41" spans="1:3" ht="12.75" customHeight="1" x14ac:dyDescent="0.2">
      <c r="A41" s="3" t="s">
        <v>260</v>
      </c>
      <c r="B41" s="9">
        <v>8</v>
      </c>
      <c r="C41" s="10">
        <f t="shared" si="2"/>
        <v>0.38095238095238093</v>
      </c>
    </row>
    <row r="42" spans="1:3" ht="12.75" customHeight="1" x14ac:dyDescent="0.2">
      <c r="A42" s="3" t="s">
        <v>248</v>
      </c>
      <c r="B42" s="9">
        <v>4</v>
      </c>
      <c r="C42" s="10">
        <f t="shared" si="2"/>
        <v>0.19047619047619047</v>
      </c>
    </row>
    <row r="44" spans="1:3" ht="12.75" customHeight="1" x14ac:dyDescent="0.2">
      <c r="A44" s="3" t="s">
        <v>249</v>
      </c>
      <c r="B44" s="9">
        <v>21</v>
      </c>
    </row>
    <row r="45" spans="1:3" ht="12.75" customHeight="1" x14ac:dyDescent="0.2">
      <c r="A45" s="3" t="s">
        <v>250</v>
      </c>
      <c r="B45" s="9">
        <v>1</v>
      </c>
    </row>
    <row r="46" spans="1:3" ht="12.75" customHeight="1" x14ac:dyDescent="0.2">
      <c r="A46" s="3" t="s">
        <v>251</v>
      </c>
      <c r="B46" s="9">
        <v>0</v>
      </c>
    </row>
    <row r="49" spans="1:3" ht="15.75" customHeight="1" x14ac:dyDescent="0.2">
      <c r="A49" s="7" t="s">
        <v>17</v>
      </c>
      <c r="B49" s="7"/>
      <c r="C49" s="7"/>
    </row>
    <row r="50" spans="1:3" ht="12.75" customHeight="1" x14ac:dyDescent="0.2">
      <c r="B50" s="8" t="s">
        <v>242</v>
      </c>
      <c r="C50" s="8" t="s">
        <v>243</v>
      </c>
    </row>
    <row r="51" spans="1:3" ht="12.75" customHeight="1" x14ac:dyDescent="0.2">
      <c r="A51" s="3" t="s">
        <v>46</v>
      </c>
      <c r="B51" s="9">
        <v>8</v>
      </c>
      <c r="C51" s="10">
        <f t="shared" ref="C51:C57" si="3">IF($B$59=0,0,B51/$B$59)</f>
        <v>0.4</v>
      </c>
    </row>
    <row r="52" spans="1:3" ht="12.75" customHeight="1" x14ac:dyDescent="0.2">
      <c r="A52" s="3" t="s">
        <v>214</v>
      </c>
      <c r="B52" s="9">
        <v>3</v>
      </c>
      <c r="C52" s="10">
        <f t="shared" si="3"/>
        <v>0.15</v>
      </c>
    </row>
    <row r="53" spans="1:3" ht="12.75" customHeight="1" x14ac:dyDescent="0.2">
      <c r="A53" s="3" t="s">
        <v>261</v>
      </c>
      <c r="B53" s="9">
        <v>1</v>
      </c>
      <c r="C53" s="10">
        <f t="shared" si="3"/>
        <v>0.05</v>
      </c>
    </row>
    <row r="54" spans="1:3" ht="12.75" customHeight="1" x14ac:dyDescent="0.2">
      <c r="A54" s="3" t="s">
        <v>262</v>
      </c>
      <c r="B54" s="9">
        <v>5</v>
      </c>
      <c r="C54" s="10">
        <f t="shared" si="3"/>
        <v>0.25</v>
      </c>
    </row>
    <row r="55" spans="1:3" ht="12.75" customHeight="1" x14ac:dyDescent="0.2">
      <c r="A55" s="3" t="s">
        <v>82</v>
      </c>
      <c r="B55" s="9">
        <v>5</v>
      </c>
      <c r="C55" s="10">
        <f t="shared" si="3"/>
        <v>0.25</v>
      </c>
    </row>
    <row r="56" spans="1:3" ht="12.75" customHeight="1" x14ac:dyDescent="0.2">
      <c r="A56" s="3" t="s">
        <v>263</v>
      </c>
      <c r="B56" s="9">
        <v>5</v>
      </c>
      <c r="C56" s="10">
        <f t="shared" si="3"/>
        <v>0.25</v>
      </c>
    </row>
    <row r="57" spans="1:3" ht="12.75" customHeight="1" x14ac:dyDescent="0.2">
      <c r="A57" s="3" t="s">
        <v>248</v>
      </c>
      <c r="B57" s="9">
        <v>6</v>
      </c>
      <c r="C57" s="10">
        <f t="shared" si="3"/>
        <v>0.3</v>
      </c>
    </row>
    <row r="59" spans="1:3" ht="12.75" customHeight="1" x14ac:dyDescent="0.2">
      <c r="A59" s="3" t="s">
        <v>249</v>
      </c>
      <c r="B59" s="9">
        <v>20</v>
      </c>
    </row>
    <row r="60" spans="1:3" ht="12.75" customHeight="1" x14ac:dyDescent="0.2">
      <c r="A60" s="3" t="s">
        <v>250</v>
      </c>
      <c r="B60" s="9">
        <v>2</v>
      </c>
    </row>
    <row r="61" spans="1:3" ht="12.75" customHeight="1" x14ac:dyDescent="0.2">
      <c r="A61" s="3" t="s">
        <v>251</v>
      </c>
      <c r="B61" s="9">
        <v>0</v>
      </c>
    </row>
    <row r="64" spans="1:3" ht="15.75" customHeight="1" x14ac:dyDescent="0.2">
      <c r="A64" s="7" t="s">
        <v>18</v>
      </c>
      <c r="B64" s="7"/>
      <c r="C64" s="7"/>
    </row>
    <row r="65" spans="1:3" ht="12.75" customHeight="1" x14ac:dyDescent="0.2">
      <c r="B65" s="8" t="s">
        <v>242</v>
      </c>
      <c r="C65" s="8" t="s">
        <v>243</v>
      </c>
    </row>
    <row r="66" spans="1:3" ht="12.75" customHeight="1" x14ac:dyDescent="0.2">
      <c r="A66" s="3" t="s">
        <v>47</v>
      </c>
      <c r="B66" s="9">
        <v>13</v>
      </c>
      <c r="C66" s="10">
        <f t="shared" ref="C66:C73" si="4">IF($B$75=0,0,B66/$B$75)</f>
        <v>0.65</v>
      </c>
    </row>
    <row r="67" spans="1:3" ht="12.75" customHeight="1" x14ac:dyDescent="0.2">
      <c r="A67" s="3" t="s">
        <v>264</v>
      </c>
      <c r="B67" s="9">
        <v>13</v>
      </c>
      <c r="C67" s="10">
        <f t="shared" si="4"/>
        <v>0.65</v>
      </c>
    </row>
    <row r="68" spans="1:3" ht="12.75" customHeight="1" x14ac:dyDescent="0.2">
      <c r="A68" s="3" t="s">
        <v>205</v>
      </c>
      <c r="B68" s="9">
        <v>17</v>
      </c>
      <c r="C68" s="10">
        <f t="shared" si="4"/>
        <v>0.85</v>
      </c>
    </row>
    <row r="69" spans="1:3" ht="12.75" customHeight="1" x14ac:dyDescent="0.2">
      <c r="A69" s="3" t="s">
        <v>265</v>
      </c>
      <c r="B69" s="9">
        <v>7</v>
      </c>
      <c r="C69" s="10">
        <f t="shared" si="4"/>
        <v>0.35</v>
      </c>
    </row>
    <row r="70" spans="1:3" ht="12.75" customHeight="1" x14ac:dyDescent="0.2">
      <c r="A70" s="3" t="s">
        <v>266</v>
      </c>
      <c r="B70" s="9">
        <v>11</v>
      </c>
      <c r="C70" s="10">
        <f t="shared" si="4"/>
        <v>0.55000000000000004</v>
      </c>
    </row>
    <row r="71" spans="1:3" ht="12.75" customHeight="1" x14ac:dyDescent="0.2">
      <c r="A71" s="3" t="s">
        <v>267</v>
      </c>
      <c r="B71" s="9">
        <v>13</v>
      </c>
      <c r="C71" s="10">
        <f t="shared" si="4"/>
        <v>0.65</v>
      </c>
    </row>
    <row r="72" spans="1:3" ht="12.75" customHeight="1" x14ac:dyDescent="0.2">
      <c r="A72" s="3" t="s">
        <v>268</v>
      </c>
      <c r="B72" s="9">
        <v>15</v>
      </c>
      <c r="C72" s="10">
        <f t="shared" si="4"/>
        <v>0.75</v>
      </c>
    </row>
    <row r="73" spans="1:3" ht="12.75" customHeight="1" x14ac:dyDescent="0.2">
      <c r="A73" s="3" t="s">
        <v>248</v>
      </c>
      <c r="B73" s="9">
        <v>2</v>
      </c>
      <c r="C73" s="10">
        <f t="shared" si="4"/>
        <v>0.1</v>
      </c>
    </row>
    <row r="75" spans="1:3" ht="12.75" customHeight="1" x14ac:dyDescent="0.2">
      <c r="A75" s="3" t="s">
        <v>249</v>
      </c>
      <c r="B75" s="9">
        <v>20</v>
      </c>
    </row>
    <row r="76" spans="1:3" ht="12.75" customHeight="1" x14ac:dyDescent="0.2">
      <c r="A76" s="3" t="s">
        <v>250</v>
      </c>
      <c r="B76" s="9">
        <v>2</v>
      </c>
    </row>
    <row r="77" spans="1:3" ht="12.75" customHeight="1" x14ac:dyDescent="0.2">
      <c r="A77" s="3" t="s">
        <v>251</v>
      </c>
      <c r="B77" s="9">
        <v>0</v>
      </c>
    </row>
    <row r="80" spans="1:3" ht="15.75" customHeight="1" x14ac:dyDescent="0.2">
      <c r="A80" s="7" t="s">
        <v>21</v>
      </c>
      <c r="B80" s="7"/>
      <c r="C80" s="7"/>
    </row>
    <row r="81" spans="1:3" ht="12.75" customHeight="1" x14ac:dyDescent="0.2">
      <c r="B81" s="8" t="s">
        <v>242</v>
      </c>
      <c r="C81" s="8" t="s">
        <v>243</v>
      </c>
    </row>
    <row r="82" spans="1:3" ht="12.75" customHeight="1" x14ac:dyDescent="0.2">
      <c r="A82" s="3" t="s">
        <v>71</v>
      </c>
      <c r="B82" s="9">
        <v>3</v>
      </c>
      <c r="C82" s="10">
        <f>IF($B$86=0,0,B82/$B$86)</f>
        <v>0.13636363636363635</v>
      </c>
    </row>
    <row r="83" spans="1:3" ht="12.75" customHeight="1" x14ac:dyDescent="0.2">
      <c r="A83" s="3" t="s">
        <v>48</v>
      </c>
      <c r="B83" s="9">
        <v>6</v>
      </c>
      <c r="C83" s="10">
        <f>IF($B$86=0,0,B83/$B$86)</f>
        <v>0.27272727272727271</v>
      </c>
    </row>
    <row r="84" spans="1:3" ht="12.75" customHeight="1" x14ac:dyDescent="0.2">
      <c r="A84" s="3" t="s">
        <v>37</v>
      </c>
      <c r="B84" s="9">
        <v>13</v>
      </c>
      <c r="C84" s="10">
        <f>IF($B$86=0,0,B84/$B$86)</f>
        <v>0.59090909090909094</v>
      </c>
    </row>
    <row r="86" spans="1:3" ht="12.75" customHeight="1" x14ac:dyDescent="0.2">
      <c r="A86" s="3" t="s">
        <v>249</v>
      </c>
      <c r="B86" s="9">
        <f>SUM(B82:B85)</f>
        <v>22</v>
      </c>
    </row>
    <row r="87" spans="1:3" ht="12.75" customHeight="1" x14ac:dyDescent="0.2">
      <c r="A87" s="3" t="s">
        <v>250</v>
      </c>
      <c r="B87" s="9">
        <v>0</v>
      </c>
    </row>
    <row r="88" spans="1:3" ht="12.75" customHeight="1" x14ac:dyDescent="0.2">
      <c r="A88" s="3" t="s">
        <v>251</v>
      </c>
      <c r="B88" s="9">
        <v>0</v>
      </c>
    </row>
  </sheetData>
  <pageMargins left="0.75" right="0.75" top="1" bottom="1" header="0.5" footer="0.5"/>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123"/>
  <sheetViews>
    <sheetView workbookViewId="0"/>
  </sheetViews>
  <sheetFormatPr defaultColWidth="9.140625" defaultRowHeight="12.75" customHeight="1" x14ac:dyDescent="0.2"/>
  <cols>
    <col min="1" max="1" width="50.7109375" style="3" customWidth="1"/>
    <col min="2" max="2" width="9.140625" style="3" customWidth="1"/>
    <col min="3" max="16384" width="9.140625" style="3"/>
  </cols>
  <sheetData>
    <row r="3" spans="1:1" ht="15.75" customHeight="1" x14ac:dyDescent="0.2">
      <c r="A3" s="7" t="s">
        <v>9</v>
      </c>
    </row>
    <row r="5" spans="1:1" ht="12.75" customHeight="1" x14ac:dyDescent="0.2">
      <c r="A5" s="3" t="s">
        <v>27</v>
      </c>
    </row>
    <row r="6" spans="1:1" ht="12.75" customHeight="1" x14ac:dyDescent="0.2">
      <c r="A6" s="3" t="s">
        <v>41</v>
      </c>
    </row>
    <row r="7" spans="1:1" ht="12.75" customHeight="1" x14ac:dyDescent="0.2">
      <c r="A7" s="3" t="s">
        <v>52</v>
      </c>
    </row>
    <row r="8" spans="1:1" ht="12.75" customHeight="1" x14ac:dyDescent="0.2">
      <c r="A8" s="3" t="s">
        <v>62</v>
      </c>
    </row>
    <row r="9" spans="1:1" ht="12.75" customHeight="1" x14ac:dyDescent="0.2">
      <c r="A9" s="3" t="s">
        <v>75</v>
      </c>
    </row>
    <row r="10" spans="1:1" ht="12.75" customHeight="1" x14ac:dyDescent="0.2">
      <c r="A10" s="3" t="s">
        <v>87</v>
      </c>
    </row>
    <row r="11" spans="1:1" ht="12.75" customHeight="1" x14ac:dyDescent="0.2">
      <c r="A11" s="3" t="s">
        <v>98</v>
      </c>
    </row>
    <row r="12" spans="1:1" ht="12.75" customHeight="1" x14ac:dyDescent="0.2">
      <c r="A12" s="3" t="s">
        <v>104</v>
      </c>
    </row>
    <row r="13" spans="1:1" ht="12.75" customHeight="1" x14ac:dyDescent="0.2">
      <c r="A13" s="3" t="s">
        <v>116</v>
      </c>
    </row>
    <row r="14" spans="1:1" ht="12.75" customHeight="1" x14ac:dyDescent="0.2">
      <c r="A14" s="3" t="s">
        <v>126</v>
      </c>
    </row>
    <row r="15" spans="1:1" ht="12.75" customHeight="1" x14ac:dyDescent="0.2">
      <c r="A15" s="3" t="s">
        <v>135</v>
      </c>
    </row>
    <row r="16" spans="1:1" ht="12.75" customHeight="1" x14ac:dyDescent="0.2">
      <c r="A16" s="3" t="s">
        <v>146</v>
      </c>
    </row>
    <row r="17" spans="1:1" ht="12.75" customHeight="1" x14ac:dyDescent="0.2">
      <c r="A17" s="3" t="s">
        <v>157</v>
      </c>
    </row>
    <row r="18" spans="1:1" ht="12.75" customHeight="1" x14ac:dyDescent="0.2">
      <c r="A18" s="3" t="s">
        <v>166</v>
      </c>
    </row>
    <row r="19" spans="1:1" ht="12.75" customHeight="1" x14ac:dyDescent="0.2">
      <c r="A19" s="3" t="s">
        <v>174</v>
      </c>
    </row>
    <row r="20" spans="1:1" ht="12.75" customHeight="1" x14ac:dyDescent="0.2">
      <c r="A20" s="3" t="s">
        <v>185</v>
      </c>
    </row>
    <row r="21" spans="1:1" ht="12.75" customHeight="1" x14ac:dyDescent="0.2">
      <c r="A21" s="3" t="s">
        <v>192</v>
      </c>
    </row>
    <row r="22" spans="1:1" ht="12.75" customHeight="1" x14ac:dyDescent="0.2">
      <c r="A22" s="3" t="s">
        <v>201</v>
      </c>
    </row>
    <row r="23" spans="1:1" ht="12.75" customHeight="1" x14ac:dyDescent="0.2">
      <c r="A23" s="3" t="s">
        <v>209</v>
      </c>
    </row>
    <row r="24" spans="1:1" ht="12.75" customHeight="1" x14ac:dyDescent="0.2">
      <c r="A24" s="3" t="s">
        <v>219</v>
      </c>
    </row>
    <row r="25" spans="1:1" ht="12.75" customHeight="1" x14ac:dyDescent="0.2">
      <c r="A25" s="3" t="s">
        <v>225</v>
      </c>
    </row>
    <row r="26" spans="1:1" ht="12.75" customHeight="1" x14ac:dyDescent="0.2">
      <c r="A26" s="3" t="s">
        <v>235</v>
      </c>
    </row>
    <row r="29" spans="1:1" ht="15.75" customHeight="1" x14ac:dyDescent="0.2">
      <c r="A29" s="7" t="s">
        <v>10</v>
      </c>
    </row>
    <row r="31" spans="1:1" ht="12.75" customHeight="1" x14ac:dyDescent="0.2">
      <c r="A31" s="3" t="s">
        <v>28</v>
      </c>
    </row>
    <row r="32" spans="1:1" ht="12.75" customHeight="1" x14ac:dyDescent="0.2">
      <c r="A32" s="3" t="s">
        <v>42</v>
      </c>
    </row>
    <row r="33" spans="1:1" ht="12.75" customHeight="1" x14ac:dyDescent="0.2">
      <c r="A33" s="3" t="s">
        <v>53</v>
      </c>
    </row>
    <row r="34" spans="1:1" ht="12.75" customHeight="1" x14ac:dyDescent="0.2">
      <c r="A34" s="3" t="s">
        <v>63</v>
      </c>
    </row>
    <row r="35" spans="1:1" ht="12.75" customHeight="1" x14ac:dyDescent="0.2">
      <c r="A35" s="3" t="s">
        <v>76</v>
      </c>
    </row>
    <row r="36" spans="1:1" ht="12.75" customHeight="1" x14ac:dyDescent="0.2">
      <c r="A36" s="3" t="s">
        <v>88</v>
      </c>
    </row>
    <row r="37" spans="1:1" ht="12.75" customHeight="1" x14ac:dyDescent="0.2">
      <c r="A37" s="3" t="s">
        <v>99</v>
      </c>
    </row>
    <row r="38" spans="1:1" ht="12.75" customHeight="1" x14ac:dyDescent="0.2">
      <c r="A38" s="3" t="s">
        <v>105</v>
      </c>
    </row>
    <row r="39" spans="1:1" ht="12.75" customHeight="1" x14ac:dyDescent="0.2">
      <c r="A39" s="3" t="s">
        <v>117</v>
      </c>
    </row>
    <row r="40" spans="1:1" ht="12.75" customHeight="1" x14ac:dyDescent="0.2">
      <c r="A40" s="3" t="s">
        <v>53</v>
      </c>
    </row>
    <row r="41" spans="1:1" ht="12.75" customHeight="1" x14ac:dyDescent="0.2">
      <c r="A41" s="3" t="s">
        <v>136</v>
      </c>
    </row>
    <row r="42" spans="1:1" ht="12.75" customHeight="1" x14ac:dyDescent="0.2">
      <c r="A42" s="3" t="s">
        <v>147</v>
      </c>
    </row>
    <row r="43" spans="1:1" ht="12.75" customHeight="1" x14ac:dyDescent="0.2">
      <c r="A43" s="3" t="s">
        <v>158</v>
      </c>
    </row>
    <row r="44" spans="1:1" ht="12.75" customHeight="1" x14ac:dyDescent="0.2">
      <c r="A44" s="3" t="s">
        <v>167</v>
      </c>
    </row>
    <row r="45" spans="1:1" ht="12.75" customHeight="1" x14ac:dyDescent="0.2">
      <c r="A45" s="3" t="s">
        <v>175</v>
      </c>
    </row>
    <row r="46" spans="1:1" ht="12.75" customHeight="1" x14ac:dyDescent="0.2">
      <c r="A46" s="3" t="s">
        <v>186</v>
      </c>
    </row>
    <row r="47" spans="1:1" ht="12.75" customHeight="1" x14ac:dyDescent="0.2">
      <c r="A47" s="3" t="s">
        <v>193</v>
      </c>
    </row>
    <row r="48" spans="1:1" ht="12.75" customHeight="1" x14ac:dyDescent="0.2">
      <c r="A48" s="3" t="s">
        <v>202</v>
      </c>
    </row>
    <row r="49" spans="1:1" ht="12.75" customHeight="1" x14ac:dyDescent="0.2">
      <c r="A49" s="3" t="s">
        <v>210</v>
      </c>
    </row>
    <row r="50" spans="1:1" ht="12.75" customHeight="1" x14ac:dyDescent="0.2">
      <c r="A50" s="3" t="s">
        <v>220</v>
      </c>
    </row>
    <row r="51" spans="1:1" ht="12.75" customHeight="1" x14ac:dyDescent="0.2">
      <c r="A51" s="3" t="s">
        <v>226</v>
      </c>
    </row>
    <row r="52" spans="1:1" ht="12.75" customHeight="1" x14ac:dyDescent="0.2">
      <c r="A52" s="3" t="s">
        <v>236</v>
      </c>
    </row>
    <row r="55" spans="1:1" ht="15.75" customHeight="1" x14ac:dyDescent="0.2">
      <c r="A55" s="7" t="s">
        <v>11</v>
      </c>
    </row>
    <row r="57" spans="1:1" ht="12.75" customHeight="1" x14ac:dyDescent="0.2">
      <c r="A57" s="3" t="s">
        <v>29</v>
      </c>
    </row>
    <row r="58" spans="1:1" ht="12.75" customHeight="1" x14ac:dyDescent="0.2">
      <c r="A58" s="3" t="s">
        <v>43</v>
      </c>
    </row>
    <row r="59" spans="1:1" ht="12.75" customHeight="1" x14ac:dyDescent="0.2">
      <c r="A59" s="3" t="s">
        <v>43</v>
      </c>
    </row>
    <row r="60" spans="1:1" ht="12.75" customHeight="1" x14ac:dyDescent="0.2">
      <c r="A60" s="3" t="s">
        <v>43</v>
      </c>
    </row>
    <row r="61" spans="1:1" ht="12.75" customHeight="1" x14ac:dyDescent="0.2">
      <c r="A61" s="3" t="s">
        <v>77</v>
      </c>
    </row>
    <row r="62" spans="1:1" ht="12.75" customHeight="1" x14ac:dyDescent="0.2">
      <c r="A62" s="3" t="s">
        <v>89</v>
      </c>
    </row>
    <row r="63" spans="1:1" ht="12.75" customHeight="1" x14ac:dyDescent="0.2">
      <c r="A63" s="3" t="s">
        <v>43</v>
      </c>
    </row>
    <row r="64" spans="1:1" ht="12.75" customHeight="1" x14ac:dyDescent="0.2">
      <c r="A64" s="3" t="s">
        <v>106</v>
      </c>
    </row>
    <row r="65" spans="1:1" ht="12.75" customHeight="1" x14ac:dyDescent="0.2">
      <c r="A65" s="3" t="s">
        <v>118</v>
      </c>
    </row>
    <row r="66" spans="1:1" ht="12.75" customHeight="1" x14ac:dyDescent="0.2">
      <c r="A66" s="3" t="s">
        <v>127</v>
      </c>
    </row>
    <row r="67" spans="1:1" ht="12.75" customHeight="1" x14ac:dyDescent="0.2">
      <c r="A67" s="3" t="s">
        <v>137</v>
      </c>
    </row>
    <row r="68" spans="1:1" ht="12.75" customHeight="1" x14ac:dyDescent="0.2">
      <c r="A68" s="3" t="s">
        <v>148</v>
      </c>
    </row>
    <row r="69" spans="1:1" ht="12.75" customHeight="1" x14ac:dyDescent="0.2">
      <c r="A69" s="3" t="s">
        <v>43</v>
      </c>
    </row>
    <row r="70" spans="1:1" ht="12.75" customHeight="1" x14ac:dyDescent="0.2">
      <c r="A70" s="3" t="s">
        <v>43</v>
      </c>
    </row>
    <row r="71" spans="1:1" ht="12.75" customHeight="1" x14ac:dyDescent="0.2">
      <c r="A71" s="3" t="s">
        <v>176</v>
      </c>
    </row>
    <row r="72" spans="1:1" ht="12.75" customHeight="1" x14ac:dyDescent="0.2">
      <c r="A72" s="3" t="s">
        <v>43</v>
      </c>
    </row>
    <row r="73" spans="1:1" ht="12.75" customHeight="1" x14ac:dyDescent="0.2">
      <c r="A73" s="3" t="s">
        <v>194</v>
      </c>
    </row>
    <row r="74" spans="1:1" ht="12.75" customHeight="1" x14ac:dyDescent="0.2">
      <c r="A74" s="3" t="s">
        <v>203</v>
      </c>
    </row>
    <row r="75" spans="1:1" ht="12.75" customHeight="1" x14ac:dyDescent="0.2">
      <c r="A75" s="3" t="s">
        <v>43</v>
      </c>
    </row>
    <row r="76" spans="1:1" ht="12.75" customHeight="1" x14ac:dyDescent="0.2">
      <c r="A76" s="3" t="s">
        <v>43</v>
      </c>
    </row>
    <row r="77" spans="1:1" ht="12.75" customHeight="1" x14ac:dyDescent="0.2">
      <c r="A77" s="3" t="s">
        <v>227</v>
      </c>
    </row>
    <row r="78" spans="1:1" ht="12.75" customHeight="1" x14ac:dyDescent="0.2">
      <c r="A78" s="3" t="s">
        <v>237</v>
      </c>
    </row>
    <row r="81" spans="1:1" ht="15.75" customHeight="1" x14ac:dyDescent="0.2">
      <c r="A81" s="7" t="s">
        <v>12</v>
      </c>
    </row>
    <row r="83" spans="1:1" ht="12.75" customHeight="1" x14ac:dyDescent="0.2">
      <c r="A83" s="3" t="s">
        <v>30</v>
      </c>
    </row>
    <row r="84" spans="1:1" ht="12.75" customHeight="1" x14ac:dyDescent="0.2">
      <c r="A84" s="3" t="s">
        <v>39</v>
      </c>
    </row>
    <row r="85" spans="1:1" ht="12.75" customHeight="1" x14ac:dyDescent="0.2">
      <c r="A85" s="3" t="s">
        <v>54</v>
      </c>
    </row>
    <row r="86" spans="1:1" ht="12.75" customHeight="1" x14ac:dyDescent="0.2">
      <c r="A86" s="3" t="s">
        <v>61</v>
      </c>
    </row>
    <row r="87" spans="1:1" ht="12.75" customHeight="1" x14ac:dyDescent="0.2">
      <c r="A87" s="3" t="s">
        <v>78</v>
      </c>
    </row>
    <row r="88" spans="1:1" ht="12.75" customHeight="1" x14ac:dyDescent="0.2">
      <c r="A88" s="3" t="s">
        <v>90</v>
      </c>
    </row>
    <row r="89" spans="1:1" ht="12.75" customHeight="1" x14ac:dyDescent="0.2">
      <c r="A89" s="3" t="s">
        <v>103</v>
      </c>
    </row>
    <row r="90" spans="1:1" ht="12.75" customHeight="1" x14ac:dyDescent="0.2">
      <c r="A90" s="3" t="s">
        <v>114</v>
      </c>
    </row>
    <row r="91" spans="1:1" ht="12.75" customHeight="1" x14ac:dyDescent="0.2">
      <c r="A91" s="3" t="s">
        <v>54</v>
      </c>
    </row>
    <row r="92" spans="1:1" ht="12.75" customHeight="1" x14ac:dyDescent="0.2">
      <c r="A92" s="3" t="s">
        <v>138</v>
      </c>
    </row>
    <row r="93" spans="1:1" ht="12.75" customHeight="1" x14ac:dyDescent="0.2">
      <c r="A93" s="3" t="s">
        <v>149</v>
      </c>
    </row>
    <row r="94" spans="1:1" ht="12.75" customHeight="1" x14ac:dyDescent="0.2">
      <c r="A94" s="3" t="s">
        <v>156</v>
      </c>
    </row>
    <row r="95" spans="1:1" ht="12.75" customHeight="1" x14ac:dyDescent="0.2">
      <c r="A95" s="3" t="s">
        <v>168</v>
      </c>
    </row>
    <row r="96" spans="1:1" ht="12.75" customHeight="1" x14ac:dyDescent="0.2">
      <c r="A96" s="3" t="s">
        <v>177</v>
      </c>
    </row>
    <row r="97" spans="1:1" ht="12.75" customHeight="1" x14ac:dyDescent="0.2">
      <c r="A97" s="3" t="s">
        <v>183</v>
      </c>
    </row>
    <row r="98" spans="1:1" ht="12.75" customHeight="1" x14ac:dyDescent="0.2">
      <c r="A98" s="3" t="s">
        <v>199</v>
      </c>
    </row>
    <row r="99" spans="1:1" ht="12.75" customHeight="1" x14ac:dyDescent="0.2">
      <c r="A99" s="3" t="s">
        <v>211</v>
      </c>
    </row>
    <row r="100" spans="1:1" ht="12.75" customHeight="1" x14ac:dyDescent="0.2">
      <c r="A100" s="3" t="s">
        <v>228</v>
      </c>
    </row>
    <row r="101" spans="1:1" ht="12.75" customHeight="1" x14ac:dyDescent="0.2">
      <c r="A101" s="3" t="s">
        <v>233</v>
      </c>
    </row>
    <row r="104" spans="1:1" ht="15.75" customHeight="1" x14ac:dyDescent="0.2">
      <c r="A104" s="7" t="s">
        <v>14</v>
      </c>
    </row>
    <row r="106" spans="1:1" ht="180" customHeight="1" x14ac:dyDescent="0.2">
      <c r="A106" s="3" t="s">
        <v>32</v>
      </c>
    </row>
    <row r="107" spans="1:1" ht="360" customHeight="1" x14ac:dyDescent="0.2">
      <c r="A107" s="3" t="s">
        <v>65</v>
      </c>
    </row>
    <row r="108" spans="1:1" ht="60" customHeight="1" x14ac:dyDescent="0.2">
      <c r="A108" s="3" t="s">
        <v>212</v>
      </c>
    </row>
    <row r="111" spans="1:1" ht="15.75" customHeight="1" x14ac:dyDescent="0.2">
      <c r="A111" s="7" t="s">
        <v>19</v>
      </c>
    </row>
    <row r="113" spans="1:1" ht="409.5" customHeight="1" x14ac:dyDescent="0.2">
      <c r="A113" s="3" t="s">
        <v>69</v>
      </c>
    </row>
    <row r="114" spans="1:1" ht="45" customHeight="1" x14ac:dyDescent="0.2">
      <c r="A114" s="3" t="s">
        <v>111</v>
      </c>
    </row>
    <row r="115" spans="1:1" ht="300" customHeight="1" x14ac:dyDescent="0.2">
      <c r="A115" s="3" t="s">
        <v>153</v>
      </c>
    </row>
    <row r="118" spans="1:1" ht="15.75" customHeight="1" x14ac:dyDescent="0.2">
      <c r="A118" s="7" t="s">
        <v>20</v>
      </c>
    </row>
    <row r="120" spans="1:1" ht="409.5" customHeight="1" x14ac:dyDescent="0.2">
      <c r="A120" s="3" t="s">
        <v>70</v>
      </c>
    </row>
    <row r="121" spans="1:1" ht="75" customHeight="1" x14ac:dyDescent="0.2">
      <c r="A121" s="3" t="s">
        <v>112</v>
      </c>
    </row>
    <row r="122" spans="1:1" ht="165" customHeight="1" x14ac:dyDescent="0.2">
      <c r="A122" s="3" t="s">
        <v>154</v>
      </c>
    </row>
    <row r="123" spans="1:1" ht="240" customHeight="1" x14ac:dyDescent="0.2">
      <c r="A123" s="3" t="s">
        <v>221</v>
      </c>
    </row>
  </sheetData>
  <pageMargins left="0.75" right="0.75" top="1" bottom="1" header="0.5" footer="0.5"/>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Responses</vt:lpstr>
      <vt:lpstr>Summary Statistics</vt:lpstr>
      <vt:lpstr>Comment Listing</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Purple Sage</dc:creator>
  <cp:keywords/>
  <dc:description/>
  <cp:lastModifiedBy>Purple Sage</cp:lastModifiedBy>
  <dcterms:created xsi:type="dcterms:W3CDTF">2019-02-20T13:42:40Z</dcterms:created>
  <dcterms:modified xsi:type="dcterms:W3CDTF">2019-02-20T13:42:41Z</dcterms:modified>
  <cp:category/>
  <cp:contentStatus/>
</cp:coreProperties>
</file>